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8C" lockStructure="1"/>
  <bookViews>
    <workbookView xWindow="0" yWindow="75" windowWidth="20640" windowHeight="11760"/>
  </bookViews>
  <sheets>
    <sheet name="Лист даних" sheetId="1" r:id="rId1"/>
    <sheet name="Шаблон 1" sheetId="2" state="hidden" r:id="rId2"/>
    <sheet name="Шаблон 2" sheetId="3" state="hidden" r:id="rId3"/>
    <sheet name="Службовий лист" sheetId="4" state="hidden" r:id="rId4"/>
  </sheets>
  <definedNames>
    <definedName name="Місяць">'Службовий лист'!$D$1:$D$12</definedName>
    <definedName name="Рік">'Службовий лист'!$F$1:$F$14</definedName>
  </definedNames>
  <calcPr calcId="145621"/>
</workbook>
</file>

<file path=xl/calcChain.xml><?xml version="1.0" encoding="utf-8"?>
<calcChain xmlns="http://schemas.openxmlformats.org/spreadsheetml/2006/main">
  <c r="E18" i="4" l="1"/>
  <c r="B8" i="3" s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A4" i="2"/>
  <c r="A3" i="2"/>
  <c r="A5" i="3"/>
  <c r="A4" i="3"/>
  <c r="A3" i="3"/>
  <c r="A5" i="2"/>
  <c r="B8" i="2" l="1"/>
</calcChain>
</file>

<file path=xl/sharedStrings.xml><?xml version="1.0" encoding="utf-8"?>
<sst xmlns="http://schemas.openxmlformats.org/spreadsheetml/2006/main" count="430" uniqueCount="171">
  <si>
    <t>Звітний рік:</t>
  </si>
  <si>
    <t>Звітний місяць:</t>
  </si>
  <si>
    <t>січень</t>
  </si>
  <si>
    <t>Назва забруднюючої речовини</t>
  </si>
  <si>
    <t>Максимально разові  концентрації, у кратності ГДК</t>
  </si>
  <si>
    <t>середньодобові</t>
  </si>
  <si>
    <t>максимально разові</t>
  </si>
  <si>
    <t>пост №1</t>
  </si>
  <si>
    <t>пост №2</t>
  </si>
  <si>
    <t>пост №3</t>
  </si>
  <si>
    <t>Звітний місяць</t>
  </si>
  <si>
    <t>Попередній місяць</t>
  </si>
  <si>
    <t>Пил</t>
  </si>
  <si>
    <t>Діоксид сірки</t>
  </si>
  <si>
    <t>Діоксид азоту</t>
  </si>
  <si>
    <t>Оксид азоту</t>
  </si>
  <si>
    <t>Фтористий водень</t>
  </si>
  <si>
    <t>Формальдегід</t>
  </si>
  <si>
    <t>Оксид вуглецю</t>
  </si>
  <si>
    <t>Перелік постів спостереження:</t>
  </si>
  <si>
    <t>Пост №1</t>
  </si>
  <si>
    <t>Пост №2</t>
  </si>
  <si>
    <t>Пост №3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</si>
  <si>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</si>
  <si>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</si>
  <si>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</si>
  <si>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</si>
  <si>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</si>
  <si>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</si>
  <si>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</si>
  <si>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</si>
  <si>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</si>
  <si>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</si>
  <si>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</si>
  <si>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Фенол</t>
  </si>
  <si>
    <t>Хлористий водень</t>
  </si>
  <si>
    <t>Сульфати</t>
  </si>
  <si>
    <t>Аміак</t>
  </si>
  <si>
    <t>Діоксид вуглецю</t>
  </si>
  <si>
    <t>Метан</t>
  </si>
  <si>
    <t>Розчинні сульфати</t>
  </si>
  <si>
    <t>Сірководень</t>
  </si>
  <si>
    <t>Сірчана кислота</t>
  </si>
  <si>
    <t>Таблиця 1.1 Вміст забруднюючих речовин у атмосферному повітрі населених пунктів Волиньскої області</t>
  </si>
  <si>
    <t>Луцьк</t>
  </si>
  <si>
    <t>Звіт</t>
  </si>
  <si>
    <t>Період</t>
  </si>
  <si>
    <t>VAPOLLUTANT</t>
  </si>
  <si>
    <t>Коментарі</t>
  </si>
  <si>
    <t>Показник</t>
  </si>
  <si>
    <t>ЗР</t>
  </si>
  <si>
    <t>ФАКТИ</t>
  </si>
  <si>
    <t>Стовпчик факту</t>
  </si>
  <si>
    <t>Пост</t>
  </si>
  <si>
    <t>0</t>
  </si>
  <si>
    <t>9</t>
  </si>
  <si>
    <t>10</t>
  </si>
  <si>
    <t xml:space="preserve">червень </t>
  </si>
  <si>
    <t>Об'єкт</t>
  </si>
  <si>
    <t>Анілін</t>
  </si>
  <si>
    <t>Сажа</t>
  </si>
  <si>
    <t>Бензол</t>
  </si>
  <si>
    <t>Толуол</t>
  </si>
  <si>
    <t>Етилбензол</t>
  </si>
  <si>
    <t xml:space="preserve">Середньомісячна
концентрація по місту за поточний місяць,
у кратності  ГДК </t>
  </si>
  <si>
    <t xml:space="preserve">Середньомісячна
концентрація по місту за минулий місяць,
у кратності  ГДК </t>
  </si>
  <si>
    <t xml:space="preserve">Середньомісячна
концентрація по місту за відповідний місяць минулого року,
у кратності  ГДК </t>
  </si>
  <si>
    <t>11</t>
  </si>
  <si>
    <t>AIR_TVAL</t>
  </si>
  <si>
    <t>Регіон</t>
  </si>
  <si>
    <t xml:space="preserve">Кількість   перевищень 
середньо     добових ГДК (рази)
</t>
  </si>
  <si>
    <t>Кількість перевищень 
середньо добових ГДК (рази)</t>
  </si>
  <si>
    <t>Сума м,п-ксилолів та о-ксилола</t>
  </si>
  <si>
    <t>21547</t>
  </si>
  <si>
    <t xml:space="preserve">Середньомісячна концентрація по постах спостереження, у кратності ГДК </t>
  </si>
  <si>
    <t xml:space="preserve">Середньомісячна концентрація по місту, у кратності ГДК </t>
  </si>
  <si>
    <t xml:space="preserve">Відповідний місяць минулого року
</t>
  </si>
  <si>
    <r>
      <t>Гранично допустимі концентрації шкідливих речовин  (ГДК), мг/м</t>
    </r>
    <r>
      <rPr>
        <vertAlign val="superscript"/>
        <sz val="10"/>
        <rFont val="Times New Roman"/>
        <family val="1"/>
        <charset val="204"/>
      </rPr>
      <t>3</t>
    </r>
  </si>
  <si>
    <t>вул. Шопена</t>
  </si>
  <si>
    <t>вул. Рівненська</t>
  </si>
  <si>
    <t>вул. Гордіюк</t>
  </si>
  <si>
    <t>133</t>
  </si>
  <si>
    <t>158</t>
  </si>
  <si>
    <t>183</t>
  </si>
  <si>
    <t>209</t>
  </si>
  <si>
    <t>234</t>
  </si>
  <si>
    <t>258</t>
  </si>
  <si>
    <t>283</t>
  </si>
  <si>
    <t>308</t>
  </si>
  <si>
    <t>333</t>
  </si>
  <si>
    <t>358</t>
  </si>
  <si>
    <t>383</t>
  </si>
  <si>
    <t>408</t>
  </si>
  <si>
    <t>134</t>
  </si>
  <si>
    <t>159</t>
  </si>
  <si>
    <t>184</t>
  </si>
  <si>
    <t>259</t>
  </si>
  <si>
    <t>284</t>
  </si>
  <si>
    <t>309</t>
  </si>
  <si>
    <t>334</t>
  </si>
  <si>
    <t>359</t>
  </si>
  <si>
    <t>384</t>
  </si>
  <si>
    <t>409</t>
  </si>
  <si>
    <t>135</t>
  </si>
  <si>
    <t>160</t>
  </si>
  <si>
    <t>185</t>
  </si>
  <si>
    <t>210</t>
  </si>
  <si>
    <t>235</t>
  </si>
  <si>
    <t>260</t>
  </si>
  <si>
    <t>285</t>
  </si>
  <si>
    <t>310</t>
  </si>
  <si>
    <t>335</t>
  </si>
  <si>
    <t>360</t>
  </si>
  <si>
    <t>385</t>
  </si>
  <si>
    <t>410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</si>
  <si>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</si>
  <si>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</si>
  <si>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</si>
  <si>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</si>
  <si>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</si>
  <si>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</si>
  <si>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</si>
  <si>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</si>
  <si>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</si>
  <si>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</si>
  <si>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</si>
  <si>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</si>
  <si>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3</t>
  </si>
  <si>
    <t>5</t>
  </si>
  <si>
    <t>0,04</t>
  </si>
  <si>
    <t>0,4</t>
  </si>
  <si>
    <t>0,01</t>
  </si>
  <si>
    <t>0,5</t>
  </si>
  <si>
    <t>0,06</t>
  </si>
  <si>
    <t>0,05</t>
  </si>
  <si>
    <t>0,2</t>
  </si>
  <si>
    <t>0,15</t>
  </si>
  <si>
    <t>0,003</t>
  </si>
  <si>
    <t>0,035</t>
  </si>
  <si>
    <t>0,47</t>
  </si>
  <si>
    <t>0,55</t>
  </si>
  <si>
    <t>1,49</t>
  </si>
  <si>
    <t>0,67</t>
  </si>
  <si>
    <t>2</t>
  </si>
  <si>
    <t>1,75</t>
  </si>
  <si>
    <t>1,91</t>
  </si>
  <si>
    <t>4,3</t>
  </si>
  <si>
    <t>1,5</t>
  </si>
  <si>
    <t>0,23</t>
  </si>
  <si>
    <t>0,048</t>
  </si>
  <si>
    <t>0,41</t>
  </si>
  <si>
    <t>0,22</t>
  </si>
  <si>
    <t>1,83</t>
  </si>
  <si>
    <t>0,03</t>
  </si>
  <si>
    <t>2,0</t>
  </si>
  <si>
    <t>0,07</t>
  </si>
  <si>
    <t>3,0</t>
  </si>
  <si>
    <t>2,67</t>
  </si>
  <si>
    <t>1,78</t>
  </si>
  <si>
    <t>0,45</t>
  </si>
  <si>
    <t>0,51</t>
  </si>
  <si>
    <t>1,97</t>
  </si>
  <si>
    <t>2,8</t>
  </si>
  <si>
    <t>0,57</t>
  </si>
  <si>
    <t>1,87</t>
  </si>
  <si>
    <t>2,4</t>
  </si>
  <si>
    <t>0,91</t>
  </si>
  <si>
    <t>0,014</t>
  </si>
  <si>
    <t>0,16</t>
  </si>
  <si>
    <t>1,14</t>
  </si>
  <si>
    <t>0,83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</si>
</sst>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49" fontId="0" fillId="0" borderId="0" xfId="0" applyNumberFormat="1"/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Protection="1">
      <protection hidden="1"/>
    </xf>
    <xf numFmtId="0" fontId="1" fillId="0" borderId="0" xfId="0" applyFont="1"/>
    <xf numFmtId="49" fontId="10" fillId="0" borderId="0" xfId="0" applyNumberFormat="1" applyFont="1" applyProtection="1"/>
    <xf numFmtId="0" fontId="10" fillId="0" borderId="0" xfId="0" applyFont="1" applyAlignment="1" applyProtection="1">
      <alignment horizontal="left"/>
    </xf>
    <xf numFmtId="49" fontId="0" fillId="0" borderId="0" xfId="0" applyNumberFormat="1" applyProtection="1"/>
    <xf numFmtId="0" fontId="1" fillId="0" borderId="0" xfId="0" applyNumberFormat="1" applyFont="1"/>
    <xf numFmtId="0" fontId="0" fillId="5" borderId="1" xfId="0" applyNumberFormat="1" applyFill="1" applyBorder="1" applyAlignment="1">
      <alignment horizontal="center"/>
    </xf>
    <xf numFmtId="49" fontId="3" fillId="0" borderId="0" xfId="0" applyNumberFormat="1" applyFont="1" applyProtection="1"/>
    <xf numFmtId="49" fontId="2" fillId="0" borderId="0" xfId="0" applyNumberFormat="1" applyFont="1" applyProtection="1"/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justify" wrapText="1"/>
    </xf>
    <xf numFmtId="49" fontId="3" fillId="0" borderId="0" xfId="0" applyNumberFormat="1" applyFont="1" applyFill="1" applyBorder="1" applyAlignment="1" applyProtection="1">
      <alignment vertical="justify" wrapText="1"/>
    </xf>
    <xf numFmtId="49" fontId="3" fillId="0" borderId="0" xfId="0" applyNumberFormat="1" applyFont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vertical="justify" wrapText="1"/>
    </xf>
    <xf numFmtId="49" fontId="1" fillId="0" borderId="0" xfId="0" applyNumberFormat="1" applyFont="1" applyProtection="1"/>
    <xf numFmtId="0" fontId="0" fillId="0" borderId="0" xfId="0" applyProtection="1"/>
    <xf numFmtId="49" fontId="3" fillId="0" borderId="7" xfId="0" applyNumberFormat="1" applyFont="1" applyBorder="1" applyAlignment="1" applyProtection="1">
      <alignment horizontal="center" wrapText="1"/>
    </xf>
    <xf numFmtId="49" fontId="3" fillId="0" borderId="8" xfId="0" applyNumberFormat="1" applyFont="1" applyBorder="1" applyAlignment="1" applyProtection="1">
      <alignment horizontal="center" wrapText="1"/>
    </xf>
    <xf numFmtId="49" fontId="3" fillId="0" borderId="9" xfId="0" applyNumberFormat="1" applyFont="1" applyBorder="1" applyAlignment="1" applyProtection="1">
      <alignment horizontal="center" vertical="justify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vertical="center" wrapText="1"/>
    </xf>
    <xf numFmtId="49" fontId="3" fillId="0" borderId="18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justify" wrapText="1"/>
    </xf>
    <xf numFmtId="49" fontId="3" fillId="0" borderId="14" xfId="0" applyNumberFormat="1" applyFont="1" applyFill="1" applyBorder="1" applyAlignment="1" applyProtection="1">
      <alignment horizontal="left" vertical="justify" wrapText="1"/>
    </xf>
    <xf numFmtId="49" fontId="3" fillId="0" borderId="15" xfId="0" applyNumberFormat="1" applyFont="1" applyFill="1" applyBorder="1" applyAlignment="1" applyProtection="1">
      <alignment horizontal="left" vertical="justify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Fill="1" applyBorder="1" applyAlignment="1" applyProtection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33.85546875" style="36" customWidth="1"/>
    <col min="2" max="2" width="17.28515625" style="36" customWidth="1"/>
    <col min="3" max="3" width="16.85546875" style="36" customWidth="1"/>
    <col min="4" max="4" width="17.28515625" style="36" customWidth="1"/>
    <col min="5" max="5" width="14.42578125" style="36" customWidth="1"/>
    <col min="6" max="6" width="12.140625" style="36" customWidth="1"/>
    <col min="7" max="7" width="11.7109375" style="36" customWidth="1"/>
    <col min="8" max="8" width="11.5703125" style="36" customWidth="1"/>
    <col min="9" max="9" width="12.7109375" style="36" customWidth="1"/>
    <col min="10" max="10" width="12.140625" style="36" customWidth="1"/>
    <col min="11" max="11" width="13.5703125" style="36" customWidth="1"/>
    <col min="12" max="16384" width="9.140625" style="36"/>
  </cols>
  <sheetData>
    <row r="1" spans="1:11" s="22" customFormat="1" x14ac:dyDescent="0.2">
      <c r="A1" s="49" t="s">
        <v>43</v>
      </c>
      <c r="B1" s="50"/>
      <c r="C1" s="50"/>
      <c r="D1" s="50"/>
      <c r="E1" s="50"/>
      <c r="F1" s="50"/>
      <c r="G1" s="50"/>
      <c r="H1" s="51"/>
      <c r="I1" s="25"/>
      <c r="J1" s="25"/>
      <c r="K1" s="25"/>
    </row>
    <row r="2" spans="1:11" s="22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2" customFormat="1" x14ac:dyDescent="0.2">
      <c r="A3" s="26" t="s">
        <v>0</v>
      </c>
      <c r="B3" s="17">
        <v>2020</v>
      </c>
      <c r="C3" s="26"/>
      <c r="D3" s="25"/>
      <c r="E3" s="25"/>
      <c r="F3" s="25"/>
      <c r="G3" s="25"/>
      <c r="H3" s="25"/>
      <c r="I3" s="25"/>
      <c r="J3" s="25"/>
      <c r="K3" s="25"/>
    </row>
    <row r="4" spans="1:11" s="22" customFormat="1" x14ac:dyDescent="0.2">
      <c r="A4" s="26" t="s">
        <v>1</v>
      </c>
      <c r="B4" s="17" t="s">
        <v>30</v>
      </c>
      <c r="C4" s="26"/>
      <c r="D4" s="25"/>
      <c r="E4" s="25"/>
      <c r="F4" s="25"/>
      <c r="G4" s="25"/>
      <c r="H4" s="25"/>
      <c r="I4" s="25"/>
      <c r="J4" s="25"/>
      <c r="K4" s="25"/>
    </row>
    <row r="5" spans="1:11" s="22" customFormat="1" ht="13.5" thickBot="1" x14ac:dyDescent="0.25">
      <c r="A5" s="26"/>
      <c r="B5" s="26"/>
      <c r="C5" s="26"/>
      <c r="D5" s="25"/>
      <c r="E5" s="25"/>
      <c r="F5" s="25"/>
      <c r="G5" s="25"/>
      <c r="H5" s="27"/>
      <c r="I5" s="27"/>
      <c r="J5" s="27"/>
      <c r="K5" s="27"/>
    </row>
    <row r="6" spans="1:11" s="22" customFormat="1" ht="40.5" customHeight="1" x14ac:dyDescent="0.2">
      <c r="A6" s="52" t="s">
        <v>3</v>
      </c>
      <c r="B6" s="54" t="s">
        <v>77</v>
      </c>
      <c r="C6" s="55"/>
      <c r="D6" s="56" t="s">
        <v>4</v>
      </c>
      <c r="E6" s="56" t="s">
        <v>70</v>
      </c>
      <c r="F6" s="58" t="s">
        <v>74</v>
      </c>
      <c r="G6" s="59"/>
      <c r="H6" s="59"/>
      <c r="I6" s="58" t="s">
        <v>75</v>
      </c>
      <c r="J6" s="59"/>
      <c r="K6" s="63"/>
    </row>
    <row r="7" spans="1:11" s="22" customFormat="1" ht="43.5" customHeight="1" thickBot="1" x14ac:dyDescent="0.25">
      <c r="A7" s="53"/>
      <c r="B7" s="28" t="s">
        <v>5</v>
      </c>
      <c r="C7" s="29" t="s">
        <v>6</v>
      </c>
      <c r="D7" s="57"/>
      <c r="E7" s="57"/>
      <c r="F7" s="30" t="s">
        <v>7</v>
      </c>
      <c r="G7" s="30" t="s">
        <v>8</v>
      </c>
      <c r="H7" s="30" t="s">
        <v>9</v>
      </c>
      <c r="I7" s="29" t="s">
        <v>10</v>
      </c>
      <c r="J7" s="29" t="s">
        <v>11</v>
      </c>
      <c r="K7" s="31" t="s">
        <v>76</v>
      </c>
    </row>
    <row r="8" spans="1:11" s="22" customFormat="1" ht="13.5" thickBot="1" x14ac:dyDescent="0.25">
      <c r="A8" s="64" t="s">
        <v>44</v>
      </c>
      <c r="B8" s="65"/>
      <c r="C8" s="65"/>
      <c r="D8" s="65"/>
      <c r="E8" s="65"/>
      <c r="F8" s="65"/>
      <c r="G8" s="65"/>
      <c r="H8" s="65"/>
      <c r="I8" s="65"/>
      <c r="J8" s="65"/>
      <c r="K8" s="66"/>
    </row>
    <row r="9" spans="1:11" s="22" customFormat="1" ht="15" x14ac:dyDescent="0.2">
      <c r="A9" s="37" t="s">
        <v>37</v>
      </c>
      <c r="B9" s="40"/>
      <c r="C9" s="41"/>
      <c r="D9" s="42"/>
      <c r="E9" s="42"/>
      <c r="F9" s="42"/>
      <c r="G9" s="42"/>
      <c r="H9" s="42"/>
      <c r="I9" s="42"/>
      <c r="J9" s="42"/>
      <c r="K9" s="42"/>
    </row>
    <row r="10" spans="1:11" s="22" customFormat="1" ht="15" x14ac:dyDescent="0.2">
      <c r="A10" s="38" t="s">
        <v>14</v>
      </c>
      <c r="B10" s="43" t="s">
        <v>129</v>
      </c>
      <c r="C10" s="44" t="s">
        <v>135</v>
      </c>
      <c r="D10" s="45" t="s">
        <v>166</v>
      </c>
      <c r="E10" s="45"/>
      <c r="F10" s="45" t="s">
        <v>147</v>
      </c>
      <c r="G10" s="45" t="s">
        <v>154</v>
      </c>
      <c r="H10" s="45" t="s">
        <v>144</v>
      </c>
      <c r="I10" s="45" t="s">
        <v>158</v>
      </c>
      <c r="J10" s="45" t="s">
        <v>141</v>
      </c>
      <c r="K10" s="45" t="s">
        <v>145</v>
      </c>
    </row>
    <row r="11" spans="1:11" s="22" customFormat="1" ht="15" x14ac:dyDescent="0.2">
      <c r="A11" s="38" t="s">
        <v>38</v>
      </c>
      <c r="B11" s="43"/>
      <c r="C11" s="44"/>
      <c r="D11" s="45"/>
      <c r="E11" s="45"/>
      <c r="F11" s="45"/>
      <c r="G11" s="45"/>
      <c r="H11" s="45"/>
      <c r="I11" s="45"/>
      <c r="J11" s="45"/>
      <c r="K11" s="45"/>
    </row>
    <row r="12" spans="1:11" s="22" customFormat="1" ht="14.25" customHeight="1" x14ac:dyDescent="0.2">
      <c r="A12" s="38" t="s">
        <v>13</v>
      </c>
      <c r="B12" s="43" t="s">
        <v>134</v>
      </c>
      <c r="C12" s="44" t="s">
        <v>132</v>
      </c>
      <c r="D12" s="45" t="s">
        <v>167</v>
      </c>
      <c r="E12" s="45"/>
      <c r="F12" s="45" t="s">
        <v>129</v>
      </c>
      <c r="G12" s="45" t="s">
        <v>129</v>
      </c>
      <c r="H12" s="45" t="s">
        <v>129</v>
      </c>
      <c r="I12" s="45" t="s">
        <v>129</v>
      </c>
      <c r="J12" s="45" t="s">
        <v>149</v>
      </c>
      <c r="K12" s="45" t="s">
        <v>134</v>
      </c>
    </row>
    <row r="13" spans="1:11" s="22" customFormat="1" ht="15" x14ac:dyDescent="0.2">
      <c r="A13" s="38" t="s">
        <v>39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</row>
    <row r="14" spans="1:11" s="22" customFormat="1" ht="15" x14ac:dyDescent="0.2">
      <c r="A14" s="38" t="s">
        <v>15</v>
      </c>
      <c r="B14" s="43" t="s">
        <v>133</v>
      </c>
      <c r="C14" s="44" t="s">
        <v>130</v>
      </c>
      <c r="D14" s="45" t="s">
        <v>168</v>
      </c>
      <c r="E14" s="45"/>
      <c r="F14" s="45" t="s">
        <v>132</v>
      </c>
      <c r="G14" s="45"/>
      <c r="H14" s="45"/>
      <c r="I14" s="45" t="s">
        <v>159</v>
      </c>
      <c r="J14" s="45" t="s">
        <v>150</v>
      </c>
      <c r="K14" s="45" t="s">
        <v>140</v>
      </c>
    </row>
    <row r="15" spans="1:11" s="22" customFormat="1" ht="15" x14ac:dyDescent="0.2">
      <c r="A15" s="38" t="s">
        <v>18</v>
      </c>
      <c r="B15" s="43" t="s">
        <v>127</v>
      </c>
      <c r="C15" s="44" t="s">
        <v>128</v>
      </c>
      <c r="D15" s="45" t="s">
        <v>135</v>
      </c>
      <c r="E15" s="45"/>
      <c r="F15" s="45" t="s">
        <v>153</v>
      </c>
      <c r="G15" s="45" t="s">
        <v>155</v>
      </c>
      <c r="H15" s="45" t="s">
        <v>153</v>
      </c>
      <c r="I15" s="45" t="s">
        <v>134</v>
      </c>
      <c r="J15" s="45" t="s">
        <v>151</v>
      </c>
      <c r="K15" s="45" t="s">
        <v>148</v>
      </c>
    </row>
    <row r="16" spans="1:11" s="22" customFormat="1" ht="15" x14ac:dyDescent="0.2">
      <c r="A16" s="38" t="s">
        <v>12</v>
      </c>
      <c r="B16" s="43" t="s">
        <v>136</v>
      </c>
      <c r="C16" s="44" t="s">
        <v>132</v>
      </c>
      <c r="D16" s="45" t="s">
        <v>130</v>
      </c>
      <c r="E16" s="45"/>
      <c r="F16" s="45" t="s">
        <v>130</v>
      </c>
      <c r="G16" s="45" t="s">
        <v>142</v>
      </c>
      <c r="H16" s="45" t="s">
        <v>139</v>
      </c>
      <c r="I16" s="45" t="s">
        <v>160</v>
      </c>
      <c r="J16" s="45" t="s">
        <v>140</v>
      </c>
      <c r="K16" s="45" t="s">
        <v>163</v>
      </c>
    </row>
    <row r="17" spans="1:11" s="22" customFormat="1" ht="15" x14ac:dyDescent="0.2">
      <c r="A17" s="38" t="s">
        <v>40</v>
      </c>
      <c r="B17" s="43"/>
      <c r="C17" s="44"/>
      <c r="D17" s="45"/>
      <c r="E17" s="45"/>
      <c r="F17" s="45"/>
      <c r="G17" s="45"/>
      <c r="H17" s="45"/>
      <c r="I17" s="45"/>
      <c r="J17" s="45"/>
      <c r="K17" s="45"/>
    </row>
    <row r="18" spans="1:11" s="22" customFormat="1" ht="15" x14ac:dyDescent="0.2">
      <c r="A18" s="38" t="s">
        <v>41</v>
      </c>
      <c r="B18" s="43"/>
      <c r="C18" s="44"/>
      <c r="D18" s="45"/>
      <c r="E18" s="45"/>
      <c r="F18" s="45"/>
      <c r="G18" s="45"/>
      <c r="H18" s="45"/>
      <c r="I18" s="45"/>
      <c r="J18" s="45"/>
      <c r="K18" s="45"/>
    </row>
    <row r="19" spans="1:11" s="22" customFormat="1" ht="15" x14ac:dyDescent="0.2">
      <c r="A19" s="38" t="s">
        <v>42</v>
      </c>
      <c r="B19" s="43"/>
      <c r="C19" s="44"/>
      <c r="D19" s="45"/>
      <c r="E19" s="45"/>
      <c r="F19" s="45"/>
      <c r="G19" s="45"/>
      <c r="H19" s="45"/>
      <c r="I19" s="45"/>
      <c r="J19" s="45"/>
      <c r="K19" s="45"/>
    </row>
    <row r="20" spans="1:11" s="22" customFormat="1" ht="15" x14ac:dyDescent="0.2">
      <c r="A20" s="38" t="s">
        <v>36</v>
      </c>
      <c r="B20" s="43"/>
      <c r="C20" s="44"/>
      <c r="D20" s="45"/>
      <c r="E20" s="45"/>
      <c r="F20" s="45"/>
      <c r="G20" s="45"/>
      <c r="H20" s="45"/>
      <c r="I20" s="45"/>
      <c r="J20" s="45"/>
      <c r="K20" s="45"/>
    </row>
    <row r="21" spans="1:11" s="22" customFormat="1" ht="15" x14ac:dyDescent="0.2">
      <c r="A21" s="38" t="s">
        <v>34</v>
      </c>
      <c r="B21" s="43" t="s">
        <v>137</v>
      </c>
      <c r="C21" s="44" t="s">
        <v>131</v>
      </c>
      <c r="D21" s="45" t="s">
        <v>169</v>
      </c>
      <c r="E21" s="45"/>
      <c r="F21" s="45" t="s">
        <v>143</v>
      </c>
      <c r="G21" s="45" t="s">
        <v>143</v>
      </c>
      <c r="H21" s="45" t="s">
        <v>143</v>
      </c>
      <c r="I21" s="45" t="s">
        <v>161</v>
      </c>
      <c r="J21" s="45" t="s">
        <v>152</v>
      </c>
      <c r="K21" s="45" t="s">
        <v>164</v>
      </c>
    </row>
    <row r="22" spans="1:11" s="22" customFormat="1" ht="15" x14ac:dyDescent="0.2">
      <c r="A22" s="38" t="s">
        <v>17</v>
      </c>
      <c r="B22" s="43" t="s">
        <v>137</v>
      </c>
      <c r="C22" s="44" t="s">
        <v>138</v>
      </c>
      <c r="D22" s="45" t="s">
        <v>170</v>
      </c>
      <c r="E22" s="45"/>
      <c r="F22" s="45"/>
      <c r="G22" s="45" t="s">
        <v>156</v>
      </c>
      <c r="H22" s="45" t="s">
        <v>157</v>
      </c>
      <c r="I22" s="45" t="s">
        <v>162</v>
      </c>
      <c r="J22" s="45" t="s">
        <v>146</v>
      </c>
      <c r="K22" s="45" t="s">
        <v>165</v>
      </c>
    </row>
    <row r="23" spans="1:11" s="22" customFormat="1" ht="15" x14ac:dyDescent="0.2">
      <c r="A23" s="38" t="s">
        <v>16</v>
      </c>
      <c r="B23" s="46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22" customFormat="1" ht="15" x14ac:dyDescent="0.2">
      <c r="A24" s="38" t="s">
        <v>35</v>
      </c>
      <c r="B24" s="46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22" customFormat="1" ht="15" x14ac:dyDescent="0.2">
      <c r="A25" s="38" t="s">
        <v>59</v>
      </c>
      <c r="B25" s="46"/>
      <c r="C25" s="45"/>
      <c r="D25" s="45"/>
      <c r="E25" s="45"/>
      <c r="F25" s="45"/>
      <c r="G25" s="45"/>
      <c r="H25" s="45"/>
      <c r="I25" s="45"/>
      <c r="J25" s="45"/>
      <c r="K25" s="45"/>
    </row>
    <row r="26" spans="1:11" s="22" customFormat="1" ht="15" x14ac:dyDescent="0.2">
      <c r="A26" s="38" t="s">
        <v>60</v>
      </c>
      <c r="B26" s="46"/>
      <c r="C26" s="45"/>
      <c r="D26" s="45"/>
      <c r="E26" s="45"/>
      <c r="F26" s="45"/>
      <c r="G26" s="45"/>
      <c r="H26" s="45"/>
      <c r="I26" s="45"/>
      <c r="J26" s="45"/>
      <c r="K26" s="45"/>
    </row>
    <row r="27" spans="1:11" s="22" customFormat="1" ht="15" x14ac:dyDescent="0.2">
      <c r="A27" s="38" t="s">
        <v>61</v>
      </c>
      <c r="B27" s="46"/>
      <c r="C27" s="45"/>
      <c r="D27" s="45"/>
      <c r="E27" s="45"/>
      <c r="F27" s="45"/>
      <c r="G27" s="45"/>
      <c r="H27" s="45"/>
      <c r="I27" s="45"/>
      <c r="J27" s="45"/>
      <c r="K27" s="45"/>
    </row>
    <row r="28" spans="1:11" s="22" customFormat="1" ht="15" x14ac:dyDescent="0.2">
      <c r="A28" s="38" t="s">
        <v>62</v>
      </c>
      <c r="B28" s="46"/>
      <c r="C28" s="45"/>
      <c r="D28" s="45"/>
      <c r="E28" s="45"/>
      <c r="F28" s="45"/>
      <c r="G28" s="45"/>
      <c r="H28" s="45"/>
      <c r="I28" s="45"/>
      <c r="J28" s="45"/>
      <c r="K28" s="45"/>
    </row>
    <row r="29" spans="1:11" s="22" customFormat="1" ht="12.75" customHeight="1" x14ac:dyDescent="0.2">
      <c r="A29" s="38" t="s">
        <v>63</v>
      </c>
      <c r="B29" s="46"/>
      <c r="C29" s="45"/>
      <c r="D29" s="45"/>
      <c r="E29" s="45"/>
      <c r="F29" s="45"/>
      <c r="G29" s="45"/>
      <c r="H29" s="45"/>
      <c r="I29" s="45"/>
      <c r="J29" s="45"/>
      <c r="K29" s="45"/>
    </row>
    <row r="30" spans="1:11" s="22" customFormat="1" ht="15.75" thickBot="1" x14ac:dyDescent="0.25">
      <c r="A30" s="39" t="s">
        <v>72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</row>
    <row r="31" spans="1:11" s="22" customFormat="1" x14ac:dyDescent="0.2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</row>
    <row r="32" spans="1:11" s="22" customFormat="1" ht="15.75" customHeight="1" x14ac:dyDescent="0.2">
      <c r="A32" s="67" t="s">
        <v>19</v>
      </c>
      <c r="B32" s="67"/>
      <c r="C32" s="67"/>
      <c r="D32" s="67"/>
      <c r="E32" s="33"/>
      <c r="F32" s="33"/>
      <c r="G32" s="33"/>
      <c r="H32" s="33"/>
      <c r="I32" s="33"/>
      <c r="J32" s="33"/>
      <c r="K32" s="33"/>
    </row>
    <row r="33" spans="1:11" s="22" customFormat="1" ht="12.75" customHeight="1" x14ac:dyDescent="0.2">
      <c r="A33" s="34" t="s">
        <v>20</v>
      </c>
      <c r="B33" s="60" t="s">
        <v>78</v>
      </c>
      <c r="C33" s="61"/>
      <c r="D33" s="61"/>
      <c r="E33" s="62"/>
      <c r="F33" s="33"/>
      <c r="G33" s="33"/>
      <c r="H33" s="33"/>
      <c r="I33" s="33"/>
      <c r="J33" s="33"/>
      <c r="K33" s="33"/>
    </row>
    <row r="34" spans="1:11" s="22" customFormat="1" ht="12.75" customHeight="1" x14ac:dyDescent="0.2">
      <c r="A34" s="34" t="s">
        <v>21</v>
      </c>
      <c r="B34" s="60" t="s">
        <v>79</v>
      </c>
      <c r="C34" s="61"/>
      <c r="D34" s="61"/>
      <c r="E34" s="62"/>
      <c r="F34" s="33"/>
      <c r="G34" s="33"/>
      <c r="H34" s="33"/>
      <c r="I34" s="33"/>
      <c r="J34" s="33"/>
      <c r="K34" s="33"/>
    </row>
    <row r="35" spans="1:11" s="22" customFormat="1" ht="12.75" customHeight="1" x14ac:dyDescent="0.2">
      <c r="A35" s="34" t="s">
        <v>22</v>
      </c>
      <c r="B35" s="60" t="s">
        <v>80</v>
      </c>
      <c r="C35" s="61"/>
      <c r="D35" s="61"/>
      <c r="E35" s="62"/>
      <c r="F35" s="33"/>
      <c r="G35" s="33"/>
      <c r="H35" s="33"/>
      <c r="I35" s="33"/>
      <c r="J35" s="33"/>
      <c r="K35" s="33"/>
    </row>
    <row r="36" spans="1:11" s="22" customFormat="1" x14ac:dyDescent="0.2">
      <c r="G36" s="33"/>
      <c r="H36" s="33"/>
      <c r="I36" s="33"/>
      <c r="J36" s="33"/>
      <c r="K36" s="33"/>
    </row>
    <row r="37" spans="1:11" s="22" customFormat="1" x14ac:dyDescent="0.2">
      <c r="G37" s="33"/>
      <c r="H37" s="33"/>
      <c r="I37" s="33"/>
      <c r="J37" s="33"/>
      <c r="K37" s="33"/>
    </row>
    <row r="38" spans="1:11" s="22" customFormat="1" x14ac:dyDescent="0.2">
      <c r="G38" s="35"/>
    </row>
    <row r="39" spans="1:11" s="22" customFormat="1" x14ac:dyDescent="0.2">
      <c r="G39" s="35"/>
    </row>
    <row r="40" spans="1:11" s="22" customFormat="1" x14ac:dyDescent="0.2">
      <c r="G40" s="35"/>
    </row>
    <row r="41" spans="1:11" s="22" customFormat="1" x14ac:dyDescent="0.2">
      <c r="G41" s="35"/>
    </row>
    <row r="42" spans="1:11" s="22" customFormat="1" x14ac:dyDescent="0.2">
      <c r="G42" s="35"/>
    </row>
    <row r="43" spans="1:11" s="22" customFormat="1" x14ac:dyDescent="0.2">
      <c r="G43" s="35"/>
    </row>
    <row r="44" spans="1:11" s="22" customFormat="1" x14ac:dyDescent="0.2">
      <c r="G44" s="35"/>
    </row>
    <row r="45" spans="1:11" s="22" customFormat="1" x14ac:dyDescent="0.2">
      <c r="G45" s="35"/>
    </row>
    <row r="46" spans="1:11" s="22" customFormat="1" x14ac:dyDescent="0.2">
      <c r="G46" s="35"/>
    </row>
    <row r="47" spans="1:11" s="22" customFormat="1" x14ac:dyDescent="0.2">
      <c r="G47" s="35"/>
    </row>
    <row r="48" spans="1:11" s="22" customFormat="1" x14ac:dyDescent="0.2">
      <c r="G48" s="35"/>
    </row>
    <row r="49" spans="7:7" s="22" customFormat="1" x14ac:dyDescent="0.2">
      <c r="G49" s="35"/>
    </row>
    <row r="50" spans="7:7" s="22" customFormat="1" x14ac:dyDescent="0.2">
      <c r="G50" s="35"/>
    </row>
    <row r="51" spans="7:7" s="22" customFormat="1" x14ac:dyDescent="0.2">
      <c r="G51" s="35"/>
    </row>
    <row r="52" spans="7:7" s="22" customFormat="1" x14ac:dyDescent="0.2">
      <c r="G52" s="35"/>
    </row>
    <row r="53" spans="7:7" s="22" customFormat="1" x14ac:dyDescent="0.2">
      <c r="G53" s="35"/>
    </row>
    <row r="54" spans="7:7" s="22" customFormat="1" x14ac:dyDescent="0.2"/>
    <row r="55" spans="7:7" s="22" customFormat="1" x14ac:dyDescent="0.2"/>
    <row r="56" spans="7:7" s="22" customFormat="1" x14ac:dyDescent="0.2"/>
    <row r="57" spans="7:7" s="22" customFormat="1" x14ac:dyDescent="0.2"/>
    <row r="58" spans="7:7" s="22" customFormat="1" x14ac:dyDescent="0.2"/>
    <row r="59" spans="7:7" s="22" customFormat="1" x14ac:dyDescent="0.2"/>
    <row r="60" spans="7:7" s="22" customFormat="1" x14ac:dyDescent="0.2"/>
    <row r="61" spans="7:7" s="22" customFormat="1" x14ac:dyDescent="0.2"/>
    <row r="62" spans="7:7" s="22" customFormat="1" x14ac:dyDescent="0.2"/>
    <row r="63" spans="7:7" s="22" customFormat="1" x14ac:dyDescent="0.2"/>
    <row r="64" spans="7:7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</sheetData>
  <sheetProtection password="CE8C" sheet="1" formatColumns="0" formatRows="0" selectLockedCells="1"/>
  <mergeCells count="12">
    <mergeCell ref="B34:E34"/>
    <mergeCell ref="B35:E35"/>
    <mergeCell ref="I6:K6"/>
    <mergeCell ref="A8:K8"/>
    <mergeCell ref="A32:D32"/>
    <mergeCell ref="B33:E33"/>
    <mergeCell ref="A1:H1"/>
    <mergeCell ref="A6:A7"/>
    <mergeCell ref="B6:C6"/>
    <mergeCell ref="D6:D7"/>
    <mergeCell ref="E6:E7"/>
    <mergeCell ref="F6:H6"/>
  </mergeCells>
  <phoneticPr fontId="4" type="noConversion"/>
  <dataValidations count="2">
    <dataValidation type="list" allowBlank="1" showInputMessage="1" showErrorMessage="1" sqref="B3">
      <formula1>Рік</formula1>
    </dataValidation>
    <dataValidation type="list" allowBlank="1" showInputMessage="1" showErrorMessage="1" sqref="B4">
      <formula1>Місяць</formula1>
    </dataValidation>
  </dataValidations>
  <pageMargins left="0.75" right="0.75" top="1" bottom="1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8" sqref="B8"/>
    </sheetView>
  </sheetViews>
  <sheetFormatPr defaultRowHeight="12.75" x14ac:dyDescent="0.2"/>
  <cols>
    <col min="1" max="1" width="19" customWidth="1"/>
    <col min="2" max="2" width="33" customWidth="1"/>
    <col min="3" max="3" width="23.85546875" customWidth="1"/>
    <col min="4" max="4" width="21.5703125" customWidth="1"/>
    <col min="5" max="5" width="23.42578125" customWidth="1"/>
    <col min="6" max="6" width="23.7109375" customWidth="1"/>
    <col min="7" max="7" width="25.5703125" customWidth="1"/>
  </cols>
  <sheetData>
    <row r="1" spans="1:8" x14ac:dyDescent="0.2">
      <c r="A1" s="14" t="s">
        <v>68</v>
      </c>
      <c r="B1" s="2"/>
      <c r="C1" s="2"/>
      <c r="D1" s="2"/>
      <c r="E1" s="2"/>
    </row>
    <row r="2" spans="1:8" x14ac:dyDescent="0.2">
      <c r="A2" s="14" t="s">
        <v>47</v>
      </c>
      <c r="B2" s="2"/>
      <c r="C2" s="2"/>
      <c r="D2" s="2"/>
      <c r="E2" s="2"/>
    </row>
    <row r="3" spans="1:8" x14ac:dyDescent="0.2">
      <c r="A3" s="4" t="str">
        <f>A7:E7</f>
        <v>Звіт</v>
      </c>
      <c r="B3" s="2"/>
      <c r="C3" s="2"/>
      <c r="D3" s="2"/>
      <c r="E3" s="2"/>
    </row>
    <row r="4" spans="1:8" x14ac:dyDescent="0.2">
      <c r="A4" s="4" t="e">
        <f>A10:B11</f>
        <v>#VALUE!</v>
      </c>
      <c r="B4" s="2"/>
      <c r="C4" s="2"/>
      <c r="D4" s="2"/>
      <c r="E4" s="2"/>
    </row>
    <row r="5" spans="1:8" x14ac:dyDescent="0.2">
      <c r="A5" s="14" t="e">
        <f>C13:G34</f>
        <v>#VALUE!</v>
      </c>
      <c r="B5" s="2"/>
      <c r="C5" s="2"/>
      <c r="D5" s="2"/>
      <c r="E5" s="2"/>
    </row>
    <row r="6" spans="1:8" x14ac:dyDescent="0.2">
      <c r="A6" s="2"/>
      <c r="B6" s="2"/>
      <c r="C6" s="2"/>
      <c r="D6" s="2"/>
      <c r="E6" s="2"/>
    </row>
    <row r="7" spans="1:8" x14ac:dyDescent="0.2">
      <c r="A7" s="5" t="s">
        <v>45</v>
      </c>
      <c r="B7" s="5" t="s">
        <v>46</v>
      </c>
      <c r="C7" s="5" t="s">
        <v>69</v>
      </c>
      <c r="D7" s="5" t="s">
        <v>53</v>
      </c>
      <c r="E7" s="5" t="s">
        <v>58</v>
      </c>
    </row>
    <row r="8" spans="1:8" x14ac:dyDescent="0.2">
      <c r="A8" s="6">
        <v>1</v>
      </c>
      <c r="B8" s="7">
        <f>'Службовий лист'!E18</f>
        <v>346</v>
      </c>
      <c r="C8" s="6" t="s">
        <v>73</v>
      </c>
      <c r="D8" s="6" t="s">
        <v>54</v>
      </c>
      <c r="E8" s="6" t="s">
        <v>54</v>
      </c>
    </row>
    <row r="9" spans="1:8" x14ac:dyDescent="0.2">
      <c r="A9" s="4" t="s">
        <v>48</v>
      </c>
      <c r="B9" s="4" t="s">
        <v>48</v>
      </c>
      <c r="C9" s="4" t="s">
        <v>48</v>
      </c>
      <c r="D9" s="8" t="s">
        <v>48</v>
      </c>
      <c r="E9" s="4" t="s">
        <v>48</v>
      </c>
      <c r="F9" s="4" t="s">
        <v>48</v>
      </c>
      <c r="G9" s="4" t="s">
        <v>48</v>
      </c>
    </row>
    <row r="10" spans="1:8" x14ac:dyDescent="0.2">
      <c r="A10" s="4" t="s">
        <v>48</v>
      </c>
      <c r="B10" s="9" t="s">
        <v>49</v>
      </c>
      <c r="C10" s="6">
        <v>4</v>
      </c>
      <c r="D10" s="6">
        <v>5</v>
      </c>
      <c r="E10" s="6" t="s">
        <v>55</v>
      </c>
      <c r="F10" s="6" t="s">
        <v>56</v>
      </c>
      <c r="G10" s="6" t="s">
        <v>67</v>
      </c>
    </row>
    <row r="11" spans="1:8" x14ac:dyDescent="0.2">
      <c r="A11" s="5" t="s">
        <v>50</v>
      </c>
      <c r="B11" s="10" t="s">
        <v>51</v>
      </c>
      <c r="C11" s="11" t="s">
        <v>52</v>
      </c>
      <c r="D11" s="11" t="s">
        <v>52</v>
      </c>
      <c r="E11" s="11" t="s">
        <v>52</v>
      </c>
      <c r="F11" s="11" t="s">
        <v>52</v>
      </c>
      <c r="G11" s="11" t="s">
        <v>52</v>
      </c>
      <c r="H11" s="1"/>
    </row>
    <row r="12" spans="1:8" ht="70.5" customHeight="1" x14ac:dyDescent="0.2">
      <c r="A12" s="4" t="s">
        <v>48</v>
      </c>
      <c r="B12" s="4" t="s">
        <v>48</v>
      </c>
      <c r="C12" s="12" t="s">
        <v>4</v>
      </c>
      <c r="D12" s="12" t="s">
        <v>71</v>
      </c>
      <c r="E12" s="12" t="s">
        <v>64</v>
      </c>
      <c r="F12" s="12" t="s">
        <v>65</v>
      </c>
      <c r="G12" s="12" t="s">
        <v>66</v>
      </c>
    </row>
    <row r="13" spans="1:8" ht="12.75" customHeight="1" x14ac:dyDescent="0.2">
      <c r="A13" s="6">
        <v>19</v>
      </c>
      <c r="B13" s="4" t="s">
        <v>37</v>
      </c>
      <c r="C13" s="24" t="str">
        <f>IF('Лист даних'!D9="", "порожня комірка",'Лист даних'!D9)</f>
        <v>порожня комірка</v>
      </c>
      <c r="D13" s="24" t="str">
        <f>IF('Лист даних'!E9="", "порожня комірка",'Лист даних'!E9)</f>
        <v>порожня комірка</v>
      </c>
      <c r="E13" s="24" t="str">
        <f>IF('Лист даних'!I9="", "порожня комірка",'Лист даних'!I9)</f>
        <v>порожня комірка</v>
      </c>
      <c r="F13" s="24" t="str">
        <f>IF('Лист даних'!J9="", "порожня комірка",'Лист даних'!J9)</f>
        <v>порожня комірка</v>
      </c>
      <c r="G13" s="24" t="str">
        <f>IF('Лист даних'!K9="", "порожня комірка",'Лист даних'!K9)</f>
        <v>порожня комірка</v>
      </c>
    </row>
    <row r="14" spans="1:8" ht="12.75" customHeight="1" x14ac:dyDescent="0.2">
      <c r="A14" s="6">
        <v>103</v>
      </c>
      <c r="B14" s="4" t="s">
        <v>14</v>
      </c>
      <c r="C14" s="24" t="str">
        <f>IF('Лист даних'!D10="", "порожня комірка",'Лист даних'!D10)</f>
        <v>0,91</v>
      </c>
      <c r="D14" s="24" t="str">
        <f>IF('Лист даних'!E10="", "порожня комірка",'Лист даних'!E10)</f>
        <v>порожня комірка</v>
      </c>
      <c r="E14" s="24" t="str">
        <f>IF('Лист даних'!I10="", "порожня комірка",'Лист даних'!I10)</f>
        <v>1,78</v>
      </c>
      <c r="F14" s="24" t="str">
        <f>IF('Лист даних'!J10="", "порожня комірка",'Лист даних'!J10)</f>
        <v>1,49</v>
      </c>
      <c r="G14" s="24" t="str">
        <f>IF('Лист даних'!K10="", "порожня комірка",'Лист даних'!K10)</f>
        <v>1,91</v>
      </c>
    </row>
    <row r="15" spans="1:8" ht="12.75" customHeight="1" x14ac:dyDescent="0.2">
      <c r="A15" s="6">
        <v>105</v>
      </c>
      <c r="B15" s="4" t="s">
        <v>38</v>
      </c>
      <c r="C15" s="24" t="str">
        <f>IF('Лист даних'!D11="", "порожня комірка",'Лист даних'!D11)</f>
        <v>порожня комірка</v>
      </c>
      <c r="D15" s="24" t="str">
        <f>IF('Лист даних'!E11="", "порожня комірка",'Лист даних'!E11)</f>
        <v>порожня комірка</v>
      </c>
      <c r="E15" s="24" t="str">
        <f>IF('Лист даних'!I11="", "порожня комірка",'Лист даних'!I11)</f>
        <v>порожня комірка</v>
      </c>
      <c r="F15" s="24" t="str">
        <f>IF('Лист даних'!J11="", "порожня комірка",'Лист даних'!J11)</f>
        <v>порожня комірка</v>
      </c>
      <c r="G15" s="24" t="str">
        <f>IF('Лист даних'!K11="", "порожня комірка",'Лист даних'!K11)</f>
        <v>порожня комірка</v>
      </c>
    </row>
    <row r="16" spans="1:8" ht="12.75" customHeight="1" x14ac:dyDescent="0.2">
      <c r="A16" s="6">
        <v>102</v>
      </c>
      <c r="B16" s="4" t="s">
        <v>13</v>
      </c>
      <c r="C16" s="24" t="str">
        <f>IF('Лист даних'!D12="", "порожня комірка",'Лист даних'!D12)</f>
        <v>0,014</v>
      </c>
      <c r="D16" s="24" t="str">
        <f>IF('Лист даних'!E12="", "порожня комірка",'Лист даних'!E12)</f>
        <v>порожня комірка</v>
      </c>
      <c r="E16" s="24" t="str">
        <f>IF('Лист даних'!I12="", "порожня комірка",'Лист даних'!I12)</f>
        <v>0,04</v>
      </c>
      <c r="F16" s="24" t="str">
        <f>IF('Лист даних'!J12="", "порожня комірка",'Лист даних'!J12)</f>
        <v>0,048</v>
      </c>
      <c r="G16" s="24" t="str">
        <f>IF('Лист даних'!K12="", "порожня комірка",'Лист даних'!K12)</f>
        <v>0,05</v>
      </c>
    </row>
    <row r="17" spans="1:7" ht="12.75" customHeight="1" x14ac:dyDescent="0.2">
      <c r="A17" s="6">
        <v>106</v>
      </c>
      <c r="B17" s="4" t="s">
        <v>39</v>
      </c>
      <c r="C17" s="24" t="str">
        <f>IF('Лист даних'!D13="", "порожня комірка",'Лист даних'!D13)</f>
        <v>порожня комірка</v>
      </c>
      <c r="D17" s="24" t="str">
        <f>IF('Лист даних'!E13="", "порожня комірка",'Лист даних'!E13)</f>
        <v>порожня комірка</v>
      </c>
      <c r="E17" s="24" t="str">
        <f>IF('Лист даних'!I13="", "порожня комірка",'Лист даних'!I13)</f>
        <v>порожня комірка</v>
      </c>
      <c r="F17" s="24" t="str">
        <f>IF('Лист даних'!J13="", "порожня комірка",'Лист даних'!J13)</f>
        <v>порожня комірка</v>
      </c>
      <c r="G17" s="24" t="str">
        <f>IF('Лист даних'!K13="", "порожня комірка",'Лист даних'!K13)</f>
        <v>порожня комірка</v>
      </c>
    </row>
    <row r="18" spans="1:7" ht="12.75" customHeight="1" x14ac:dyDescent="0.2">
      <c r="A18" s="6">
        <v>22</v>
      </c>
      <c r="B18" s="4" t="s">
        <v>15</v>
      </c>
      <c r="C18" s="24" t="str">
        <f>IF('Лист даних'!D14="", "порожня комірка",'Лист даних'!D14)</f>
        <v>0,16</v>
      </c>
      <c r="D18" s="24" t="str">
        <f>IF('Лист даних'!E14="", "порожня комірка",'Лист даних'!E14)</f>
        <v>порожня комірка</v>
      </c>
      <c r="E18" s="24" t="str">
        <f>IF('Лист даних'!I14="", "порожня комірка",'Лист даних'!I14)</f>
        <v>0,45</v>
      </c>
      <c r="F18" s="24" t="str">
        <f>IF('Лист даних'!J14="", "порожня комірка",'Лист даних'!J14)</f>
        <v>0,41</v>
      </c>
      <c r="G18" s="24" t="str">
        <f>IF('Лист даних'!K14="", "порожня комірка",'Лист даних'!K14)</f>
        <v>0,55</v>
      </c>
    </row>
    <row r="19" spans="1:7" ht="12.75" customHeight="1" x14ac:dyDescent="0.2">
      <c r="A19" s="6">
        <v>15</v>
      </c>
      <c r="B19" s="4" t="s">
        <v>18</v>
      </c>
      <c r="C19" s="24" t="str">
        <f>IF('Лист даних'!D15="", "порожня комірка",'Лист даних'!D15)</f>
        <v>0,2</v>
      </c>
      <c r="D19" s="24" t="str">
        <f>IF('Лист даних'!E15="", "порожня комірка",'Лист даних'!E15)</f>
        <v>порожня комірка</v>
      </c>
      <c r="E19" s="24" t="str">
        <f>IF('Лист даних'!I15="", "порожня комірка",'Лист даних'!I15)</f>
        <v>0,05</v>
      </c>
      <c r="F19" s="24" t="str">
        <f>IF('Лист даних'!J15="", "порожня комірка",'Лист даних'!J15)</f>
        <v>0,22</v>
      </c>
      <c r="G19" s="24" t="str">
        <f>IF('Лист даних'!K15="", "порожня комірка",'Лист даних'!K15)</f>
        <v>0,23</v>
      </c>
    </row>
    <row r="20" spans="1:7" ht="12.75" customHeight="1" x14ac:dyDescent="0.2">
      <c r="A20" s="6">
        <v>14</v>
      </c>
      <c r="B20" s="4" t="s">
        <v>12</v>
      </c>
      <c r="C20" s="24" t="str">
        <f>IF('Лист даних'!D16="", "порожня комірка",'Лист даних'!D16)</f>
        <v>0,4</v>
      </c>
      <c r="D20" s="24" t="str">
        <f>IF('Лист даних'!E16="", "порожня комірка",'Лист даних'!E16)</f>
        <v>порожня комірка</v>
      </c>
      <c r="E20" s="24" t="str">
        <f>IF('Лист даних'!I16="", "порожня комірка",'Лист даних'!I16)</f>
        <v>0,51</v>
      </c>
      <c r="F20" s="24" t="str">
        <f>IF('Лист даних'!J16="", "порожня комірка",'Лист даних'!J16)</f>
        <v>0,55</v>
      </c>
      <c r="G20" s="24" t="str">
        <f>IF('Лист даних'!K16="", "порожня комірка",'Лист даних'!K16)</f>
        <v>0,57</v>
      </c>
    </row>
    <row r="21" spans="1:7" ht="12.75" customHeight="1" x14ac:dyDescent="0.2">
      <c r="A21" s="6">
        <v>104</v>
      </c>
      <c r="B21" s="4" t="s">
        <v>40</v>
      </c>
      <c r="C21" s="24" t="str">
        <f>IF('Лист даних'!D17="", "порожня комірка",'Лист даних'!D17)</f>
        <v>порожня комірка</v>
      </c>
      <c r="D21" s="24" t="str">
        <f>IF('Лист даних'!E17="", "порожня комірка",'Лист даних'!E17)</f>
        <v>порожня комірка</v>
      </c>
      <c r="E21" s="24" t="str">
        <f>IF('Лист даних'!I17="", "порожня комірка",'Лист даних'!I17)</f>
        <v>порожня комірка</v>
      </c>
      <c r="F21" s="24" t="str">
        <f>IF('Лист даних'!J17="", "порожня комірка",'Лист даних'!J17)</f>
        <v>порожня комірка</v>
      </c>
      <c r="G21" s="24" t="str">
        <f>IF('Лист даних'!K17="", "порожня комірка",'Лист даних'!K17)</f>
        <v>порожня комірка</v>
      </c>
    </row>
    <row r="22" spans="1:7" ht="12.75" customHeight="1" x14ac:dyDescent="0.2">
      <c r="A22" s="6">
        <v>17</v>
      </c>
      <c r="B22" s="4" t="s">
        <v>41</v>
      </c>
      <c r="C22" s="24" t="str">
        <f>IF('Лист даних'!D18="", "порожня комірка",'Лист даних'!D18)</f>
        <v>порожня комірка</v>
      </c>
      <c r="D22" s="24" t="str">
        <f>IF('Лист даних'!E18="", "порожня комірка",'Лист даних'!E18)</f>
        <v>порожня комірка</v>
      </c>
      <c r="E22" s="24" t="str">
        <f>IF('Лист даних'!I18="", "порожня комірка",'Лист даних'!I18)</f>
        <v>порожня комірка</v>
      </c>
      <c r="F22" s="24" t="str">
        <f>IF('Лист даних'!J18="", "порожня комірка",'Лист даних'!J18)</f>
        <v>порожня комірка</v>
      </c>
      <c r="G22" s="24" t="str">
        <f>IF('Лист даних'!K18="", "порожня комірка",'Лист даних'!K18)</f>
        <v>порожня комірка</v>
      </c>
    </row>
    <row r="23" spans="1:7" ht="12.75" customHeight="1" x14ac:dyDescent="0.2">
      <c r="A23" s="6">
        <v>121</v>
      </c>
      <c r="B23" s="4" t="s">
        <v>42</v>
      </c>
      <c r="C23" s="24" t="str">
        <f>IF('Лист даних'!D19="", "порожня комірка",'Лист даних'!D19)</f>
        <v>порожня комірка</v>
      </c>
      <c r="D23" s="24" t="str">
        <f>IF('Лист даних'!E19="", "порожня комірка",'Лист даних'!E19)</f>
        <v>порожня комірка</v>
      </c>
      <c r="E23" s="24" t="str">
        <f>IF('Лист даних'!I19="", "порожня комірка",'Лист даних'!I19)</f>
        <v>порожня комірка</v>
      </c>
      <c r="F23" s="24" t="str">
        <f>IF('Лист даних'!J19="", "порожня комірка",'Лист даних'!J19)</f>
        <v>порожня комірка</v>
      </c>
      <c r="G23" s="24" t="str">
        <f>IF('Лист даних'!K19="", "порожня комірка",'Лист даних'!K19)</f>
        <v>порожня комірка</v>
      </c>
    </row>
    <row r="24" spans="1:7" ht="12.75" customHeight="1" x14ac:dyDescent="0.2">
      <c r="A24" s="6">
        <v>63</v>
      </c>
      <c r="B24" s="4" t="s">
        <v>36</v>
      </c>
      <c r="C24" s="24" t="str">
        <f>IF('Лист даних'!D20="", "порожня комірка",'Лист даних'!D20)</f>
        <v>порожня комірка</v>
      </c>
      <c r="D24" s="24" t="str">
        <f>IF('Лист даних'!E20="", "порожня комірка",'Лист даних'!E20)</f>
        <v>порожня комірка</v>
      </c>
      <c r="E24" s="24" t="str">
        <f>IF('Лист даних'!I20="", "порожня комірка",'Лист даних'!I20)</f>
        <v>порожня комірка</v>
      </c>
      <c r="F24" s="24" t="str">
        <f>IF('Лист даних'!J20="", "порожня комірка",'Лист даних'!J20)</f>
        <v>порожня комірка</v>
      </c>
      <c r="G24" s="24" t="str">
        <f>IF('Лист даних'!K20="", "порожня комірка",'Лист даних'!K20)</f>
        <v>порожня комірка</v>
      </c>
    </row>
    <row r="25" spans="1:7" ht="12.75" customHeight="1" x14ac:dyDescent="0.2">
      <c r="A25" s="6">
        <v>18</v>
      </c>
      <c r="B25" s="4" t="s">
        <v>34</v>
      </c>
      <c r="C25" s="24" t="str">
        <f>IF('Лист даних'!D21="", "порожня комірка",'Лист даних'!D21)</f>
        <v>1,14</v>
      </c>
      <c r="D25" s="24" t="str">
        <f>IF('Лист даних'!E21="", "порожня комірка",'Лист даних'!E21)</f>
        <v>порожня комірка</v>
      </c>
      <c r="E25" s="24" t="str">
        <f>IF('Лист даних'!I21="", "порожня комірка",'Лист даних'!I21)</f>
        <v>1,97</v>
      </c>
      <c r="F25" s="24" t="str">
        <f>IF('Лист даних'!J21="", "порожня комірка",'Лист даних'!J21)</f>
        <v>1,83</v>
      </c>
      <c r="G25" s="24" t="str">
        <f>IF('Лист даних'!K21="", "порожня комірка",'Лист даних'!K21)</f>
        <v>1,87</v>
      </c>
    </row>
    <row r="26" spans="1:7" ht="12.75" customHeight="1" x14ac:dyDescent="0.2">
      <c r="A26" s="6">
        <v>20</v>
      </c>
      <c r="B26" s="4" t="s">
        <v>17</v>
      </c>
      <c r="C26" s="24" t="str">
        <f>IF('Лист даних'!D22="", "порожня комірка",'Лист даних'!D22)</f>
        <v>0,83</v>
      </c>
      <c r="D26" s="24" t="str">
        <f>IF('Лист даних'!E22="", "порожня комірка",'Лист даних'!E22)</f>
        <v>порожня комірка</v>
      </c>
      <c r="E26" s="24" t="str">
        <f>IF('Лист даних'!I22="", "порожня комірка",'Лист даних'!I22)</f>
        <v>2,8</v>
      </c>
      <c r="F26" s="24" t="str">
        <f>IF('Лист даних'!J22="", "порожня комірка",'Лист даних'!J22)</f>
        <v>4,3</v>
      </c>
      <c r="G26" s="24" t="str">
        <f>IF('Лист даних'!K22="", "порожня комірка",'Лист даних'!K22)</f>
        <v>2,4</v>
      </c>
    </row>
    <row r="27" spans="1:7" x14ac:dyDescent="0.2">
      <c r="A27" s="6">
        <v>30</v>
      </c>
      <c r="B27" s="4" t="s">
        <v>16</v>
      </c>
      <c r="C27" s="24" t="str">
        <f>IF('Лист даних'!D23="", "порожня комірка",'Лист даних'!D23)</f>
        <v>порожня комірка</v>
      </c>
      <c r="D27" s="24" t="str">
        <f>IF('Лист даних'!E23="", "порожня комірка",'Лист даних'!E23)</f>
        <v>порожня комірка</v>
      </c>
      <c r="E27" s="24" t="str">
        <f>IF('Лист даних'!I23="", "порожня комірка",'Лист даних'!I23)</f>
        <v>порожня комірка</v>
      </c>
      <c r="F27" s="24" t="str">
        <f>IF('Лист даних'!J23="", "порожня комірка",'Лист даних'!J23)</f>
        <v>порожня комірка</v>
      </c>
      <c r="G27" s="24" t="str">
        <f>IF('Лист даних'!K23="", "порожня комірка",'Лист даних'!K23)</f>
        <v>порожня комірка</v>
      </c>
    </row>
    <row r="28" spans="1:7" x14ac:dyDescent="0.2">
      <c r="A28" s="6">
        <v>28</v>
      </c>
      <c r="B28" s="4" t="s">
        <v>35</v>
      </c>
      <c r="C28" s="24" t="str">
        <f>IF('Лист даних'!D24="", "порожня комірка",'Лист даних'!D24)</f>
        <v>порожня комірка</v>
      </c>
      <c r="D28" s="24" t="str">
        <f>IF('Лист даних'!E24="", "порожня комірка",'Лист даних'!E24)</f>
        <v>порожня комірка</v>
      </c>
      <c r="E28" s="24" t="str">
        <f>IF('Лист даних'!I24="", "порожня комірка",'Лист даних'!I24)</f>
        <v>порожня комірка</v>
      </c>
      <c r="F28" s="24" t="str">
        <f>IF('Лист даних'!J24="", "порожня комірка",'Лист даних'!J24)</f>
        <v>порожня комірка</v>
      </c>
      <c r="G28" s="24" t="str">
        <f>IF('Лист даних'!K24="", "порожня комірка",'Лист даних'!K24)</f>
        <v>порожня комірка</v>
      </c>
    </row>
    <row r="29" spans="1:7" x14ac:dyDescent="0.2">
      <c r="A29" s="16">
        <v>141</v>
      </c>
      <c r="B29" s="15" t="s">
        <v>59</v>
      </c>
      <c r="C29" s="24" t="str">
        <f>IF('Лист даних'!D25="", "порожня комірка",'Лист даних'!D25)</f>
        <v>порожня комірка</v>
      </c>
      <c r="D29" s="24" t="str">
        <f>IF('Лист даних'!E25="", "порожня комірка",'Лист даних'!E25)</f>
        <v>порожня комірка</v>
      </c>
      <c r="E29" s="24" t="str">
        <f>IF('Лист даних'!I25="", "порожня комірка",'Лист даних'!I25)</f>
        <v>порожня комірка</v>
      </c>
      <c r="F29" s="24" t="str">
        <f>IF('Лист даних'!J25="", "порожня комірка",'Лист даних'!J25)</f>
        <v>порожня комірка</v>
      </c>
      <c r="G29" s="24" t="str">
        <f>IF('Лист даних'!K25="", "порожня комірка",'Лист даних'!K25)</f>
        <v>порожня комірка</v>
      </c>
    </row>
    <row r="30" spans="1:7" x14ac:dyDescent="0.2">
      <c r="A30" s="16">
        <v>163</v>
      </c>
      <c r="B30" s="15" t="s">
        <v>60</v>
      </c>
      <c r="C30" s="24" t="str">
        <f>IF('Лист даних'!D26="", "порожня комірка",'Лист даних'!D26)</f>
        <v>порожня комірка</v>
      </c>
      <c r="D30" s="24" t="str">
        <f>IF('Лист даних'!E26="", "порожня комірка",'Лист даних'!E26)</f>
        <v>порожня комірка</v>
      </c>
      <c r="E30" s="24" t="str">
        <f>IF('Лист даних'!I26="", "порожня комірка",'Лист даних'!I26)</f>
        <v>порожня комірка</v>
      </c>
      <c r="F30" s="24" t="str">
        <f>IF('Лист даних'!J26="", "порожня комірка",'Лист даних'!J26)</f>
        <v>порожня комірка</v>
      </c>
      <c r="G30" s="24" t="str">
        <f>IF('Лист даних'!K26="", "порожня комірка",'Лист даних'!K26)</f>
        <v>порожня комірка</v>
      </c>
    </row>
    <row r="31" spans="1:7" x14ac:dyDescent="0.2">
      <c r="A31" s="16">
        <v>137</v>
      </c>
      <c r="B31" s="15" t="s">
        <v>61</v>
      </c>
      <c r="C31" s="24" t="str">
        <f>IF('Лист даних'!D27="", "порожня комірка",'Лист даних'!D27)</f>
        <v>порожня комірка</v>
      </c>
      <c r="D31" s="24" t="str">
        <f>IF('Лист даних'!E27="", "порожня комірка",'Лист даних'!E27)</f>
        <v>порожня комірка</v>
      </c>
      <c r="E31" s="24" t="str">
        <f>IF('Лист даних'!I27="", "порожня комірка",'Лист даних'!I27)</f>
        <v>порожня комірка</v>
      </c>
      <c r="F31" s="24" t="str">
        <f>IF('Лист даних'!J27="", "порожня комірка",'Лист даних'!J27)</f>
        <v>порожня комірка</v>
      </c>
      <c r="G31" s="24" t="str">
        <f>IF('Лист даних'!K27="", "порожня комірка",'Лист даних'!K27)</f>
        <v>порожня комірка</v>
      </c>
    </row>
    <row r="32" spans="1:7" x14ac:dyDescent="0.2">
      <c r="A32" s="16">
        <v>138</v>
      </c>
      <c r="B32" s="15" t="s">
        <v>62</v>
      </c>
      <c r="C32" s="24" t="str">
        <f>IF('Лист даних'!D28="", "порожня комірка",'Лист даних'!D28)</f>
        <v>порожня комірка</v>
      </c>
      <c r="D32" s="24" t="str">
        <f>IF('Лист даних'!E28="", "порожня комірка",'Лист даних'!E28)</f>
        <v>порожня комірка</v>
      </c>
      <c r="E32" s="24" t="str">
        <f>IF('Лист даних'!I28="", "порожня комірка",'Лист даних'!I28)</f>
        <v>порожня комірка</v>
      </c>
      <c r="F32" s="24" t="str">
        <f>IF('Лист даних'!J28="", "порожня комірка",'Лист даних'!J28)</f>
        <v>порожня комірка</v>
      </c>
      <c r="G32" s="24" t="str">
        <f>IF('Лист даних'!K28="", "порожня комірка",'Лист даних'!K28)</f>
        <v>порожня комірка</v>
      </c>
    </row>
    <row r="33" spans="1:7" x14ac:dyDescent="0.2">
      <c r="A33" s="16">
        <v>501</v>
      </c>
      <c r="B33" s="15" t="s">
        <v>63</v>
      </c>
      <c r="C33" s="24" t="str">
        <f>IF('Лист даних'!D29="", "порожня комірка",'Лист даних'!D29)</f>
        <v>порожня комірка</v>
      </c>
      <c r="D33" s="24" t="str">
        <f>IF('Лист даних'!E29="", "порожня комірка",'Лист даних'!E29)</f>
        <v>порожня комірка</v>
      </c>
      <c r="E33" s="24" t="str">
        <f>IF('Лист даних'!I29="", "порожня комірка",'Лист даних'!I29)</f>
        <v>порожня комірка</v>
      </c>
      <c r="F33" s="24" t="str">
        <f>IF('Лист даних'!J29="", "порожня комірка",'Лист даних'!J29)</f>
        <v>порожня комірка</v>
      </c>
      <c r="G33" s="24" t="str">
        <f>IF('Лист даних'!K29="", "порожня комірка",'Лист даних'!K29)</f>
        <v>порожня комірка</v>
      </c>
    </row>
    <row r="34" spans="1:7" x14ac:dyDescent="0.2">
      <c r="A34" s="16">
        <v>533</v>
      </c>
      <c r="B34" s="15" t="s">
        <v>72</v>
      </c>
      <c r="C34" s="24" t="str">
        <f>IF('Лист даних'!D30="", "порожня комірка",'Лист даних'!D30)</f>
        <v>порожня комірка</v>
      </c>
      <c r="D34" s="24" t="str">
        <f>IF('Лист даних'!E30="", "порожня комірка",'Лист даних'!E30)</f>
        <v>порожня комірка</v>
      </c>
      <c r="E34" s="24" t="str">
        <f>IF('Лист даних'!I30="", "порожня комірка",'Лист даних'!I30)</f>
        <v>порожня комірка</v>
      </c>
      <c r="F34" s="24" t="str">
        <f>IF('Лист даних'!J30="", "порожня комірка",'Лист даних'!J30)</f>
        <v>порожня комірка</v>
      </c>
      <c r="G34" s="24" t="str">
        <f>IF('Лист даних'!K30="", "порожня комірка",'Лист даних'!K30)</f>
        <v>порожня комірка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3" sqref="C13:E34"/>
    </sheetView>
  </sheetViews>
  <sheetFormatPr defaultRowHeight="12.75" x14ac:dyDescent="0.2"/>
  <cols>
    <col min="1" max="1" width="19" customWidth="1"/>
    <col min="2" max="2" width="32" customWidth="1"/>
    <col min="3" max="3" width="23.85546875" customWidth="1"/>
    <col min="4" max="4" width="21.5703125" customWidth="1"/>
    <col min="5" max="5" width="22.140625" customWidth="1"/>
  </cols>
  <sheetData>
    <row r="1" spans="1:7" x14ac:dyDescent="0.2">
      <c r="A1" s="14" t="s">
        <v>68</v>
      </c>
      <c r="B1" s="13"/>
      <c r="C1" s="2"/>
      <c r="D1" s="2"/>
      <c r="E1" s="2"/>
    </row>
    <row r="2" spans="1:7" x14ac:dyDescent="0.2">
      <c r="A2" s="14" t="s">
        <v>47</v>
      </c>
      <c r="B2" s="13"/>
      <c r="C2" s="2"/>
      <c r="D2" s="2"/>
      <c r="E2" s="2"/>
    </row>
    <row r="3" spans="1:7" x14ac:dyDescent="0.2">
      <c r="A3" s="4" t="str">
        <f>A7:E7</f>
        <v>Звіт</v>
      </c>
      <c r="B3" s="2"/>
      <c r="C3" s="2"/>
      <c r="D3" s="2"/>
      <c r="E3" s="2"/>
    </row>
    <row r="4" spans="1:7" x14ac:dyDescent="0.2">
      <c r="A4" s="4" t="e">
        <f>A10:B11</f>
        <v>#VALUE!</v>
      </c>
      <c r="B4" s="2"/>
      <c r="C4" s="2"/>
      <c r="D4" s="2"/>
      <c r="E4" s="2"/>
    </row>
    <row r="5" spans="1:7" x14ac:dyDescent="0.2">
      <c r="A5" s="4" t="e">
        <f>C13:E34</f>
        <v>#VALUE!</v>
      </c>
      <c r="B5" s="2"/>
      <c r="C5" s="2"/>
      <c r="D5" s="2"/>
      <c r="E5" s="2"/>
    </row>
    <row r="6" spans="1:7" x14ac:dyDescent="0.2">
      <c r="A6" s="2"/>
      <c r="B6" s="2"/>
      <c r="C6" s="2"/>
      <c r="D6" s="2"/>
      <c r="E6" s="2"/>
    </row>
    <row r="7" spans="1:7" x14ac:dyDescent="0.2">
      <c r="A7" s="5" t="s">
        <v>45</v>
      </c>
      <c r="B7" s="5" t="s">
        <v>46</v>
      </c>
      <c r="C7" s="5" t="s">
        <v>49</v>
      </c>
      <c r="D7" s="5" t="s">
        <v>69</v>
      </c>
      <c r="E7" s="5" t="s">
        <v>58</v>
      </c>
    </row>
    <row r="8" spans="1:7" x14ac:dyDescent="0.2">
      <c r="A8" s="6">
        <v>1</v>
      </c>
      <c r="B8" s="7">
        <f>'Службовий лист'!E18</f>
        <v>346</v>
      </c>
      <c r="C8" s="6">
        <v>6</v>
      </c>
      <c r="D8" s="6" t="s">
        <v>73</v>
      </c>
      <c r="E8" s="6" t="s">
        <v>54</v>
      </c>
    </row>
    <row r="9" spans="1:7" x14ac:dyDescent="0.2">
      <c r="A9" s="4" t="s">
        <v>48</v>
      </c>
      <c r="B9" s="4" t="s">
        <v>48</v>
      </c>
      <c r="C9" s="4" t="s">
        <v>48</v>
      </c>
      <c r="D9" s="4" t="s">
        <v>48</v>
      </c>
      <c r="E9" s="8" t="s">
        <v>48</v>
      </c>
    </row>
    <row r="10" spans="1:7" x14ac:dyDescent="0.2">
      <c r="A10" s="4" t="s">
        <v>48</v>
      </c>
      <c r="B10" s="9" t="s">
        <v>53</v>
      </c>
      <c r="C10" s="6">
        <v>207</v>
      </c>
      <c r="D10" s="6">
        <v>208</v>
      </c>
      <c r="E10" s="6">
        <v>209</v>
      </c>
    </row>
    <row r="11" spans="1:7" x14ac:dyDescent="0.2">
      <c r="A11" s="5" t="s">
        <v>50</v>
      </c>
      <c r="B11" s="10" t="s">
        <v>51</v>
      </c>
      <c r="C11" s="11" t="s">
        <v>52</v>
      </c>
      <c r="D11" s="11" t="s">
        <v>52</v>
      </c>
      <c r="E11" s="11" t="s">
        <v>52</v>
      </c>
      <c r="F11" s="1"/>
      <c r="G11" s="1"/>
    </row>
    <row r="12" spans="1:7" ht="57.75" customHeight="1" x14ac:dyDescent="0.2">
      <c r="A12" s="4" t="s">
        <v>48</v>
      </c>
      <c r="B12" s="4" t="s">
        <v>48</v>
      </c>
      <c r="C12" s="12" t="s">
        <v>20</v>
      </c>
      <c r="D12" s="12" t="s">
        <v>21</v>
      </c>
      <c r="E12" s="12" t="s">
        <v>22</v>
      </c>
    </row>
    <row r="13" spans="1:7" ht="12.75" customHeight="1" x14ac:dyDescent="0.2">
      <c r="A13" s="6">
        <v>19</v>
      </c>
      <c r="B13" s="4" t="s">
        <v>37</v>
      </c>
      <c r="C13" s="24" t="str">
        <f>IF('Лист даних'!F9="", "порожня комірка",'Лист даних'!F9)</f>
        <v>порожня комірка</v>
      </c>
      <c r="D13" s="24" t="str">
        <f>IF('Лист даних'!G9="", "порожня комірка",'Лист даних'!G9)</f>
        <v>порожня комірка</v>
      </c>
      <c r="E13" s="24" t="str">
        <f>IF('Лист даних'!H9="", "порожня комірка",'Лист даних'!H9)</f>
        <v>порожня комірка</v>
      </c>
    </row>
    <row r="14" spans="1:7" ht="12.75" customHeight="1" x14ac:dyDescent="0.2">
      <c r="A14" s="6">
        <v>103</v>
      </c>
      <c r="B14" s="4" t="s">
        <v>14</v>
      </c>
      <c r="C14" s="24" t="str">
        <f>IF('Лист даних'!F10="", "порожня комірка",'Лист даних'!F10)</f>
        <v>1,5</v>
      </c>
      <c r="D14" s="24" t="str">
        <f>IF('Лист даних'!G10="", "порожня комірка",'Лист даних'!G10)</f>
        <v>2,0</v>
      </c>
      <c r="E14" s="24" t="str">
        <f>IF('Лист даних'!H10="", "порожня комірка",'Лист даних'!H10)</f>
        <v>1,75</v>
      </c>
    </row>
    <row r="15" spans="1:7" ht="12.75" customHeight="1" x14ac:dyDescent="0.2">
      <c r="A15" s="6">
        <v>105</v>
      </c>
      <c r="B15" s="4" t="s">
        <v>38</v>
      </c>
      <c r="C15" s="24" t="str">
        <f>IF('Лист даних'!F11="", "порожня комірка",'Лист даних'!F11)</f>
        <v>порожня комірка</v>
      </c>
      <c r="D15" s="24" t="str">
        <f>IF('Лист даних'!G11="", "порожня комірка",'Лист даних'!G11)</f>
        <v>порожня комірка</v>
      </c>
      <c r="E15" s="24" t="str">
        <f>IF('Лист даних'!H11="", "порожня комірка",'Лист даних'!H11)</f>
        <v>порожня комірка</v>
      </c>
    </row>
    <row r="16" spans="1:7" ht="12.75" customHeight="1" x14ac:dyDescent="0.2">
      <c r="A16" s="6">
        <v>102</v>
      </c>
      <c r="B16" s="4" t="s">
        <v>13</v>
      </c>
      <c r="C16" s="24" t="str">
        <f>IF('Лист даних'!F12="", "порожня комірка",'Лист даних'!F12)</f>
        <v>0,04</v>
      </c>
      <c r="D16" s="24" t="str">
        <f>IF('Лист даних'!G12="", "порожня комірка",'Лист даних'!G12)</f>
        <v>0,04</v>
      </c>
      <c r="E16" s="24" t="str">
        <f>IF('Лист даних'!H12="", "порожня комірка",'Лист даних'!H12)</f>
        <v>0,04</v>
      </c>
    </row>
    <row r="17" spans="1:5" ht="12.75" customHeight="1" x14ac:dyDescent="0.2">
      <c r="A17" s="6">
        <v>106</v>
      </c>
      <c r="B17" s="4" t="s">
        <v>39</v>
      </c>
      <c r="C17" s="24" t="str">
        <f>IF('Лист даних'!F13="", "порожня комірка",'Лист даних'!F13)</f>
        <v>порожня комірка</v>
      </c>
      <c r="D17" s="24" t="str">
        <f>IF('Лист даних'!G13="", "порожня комірка",'Лист даних'!G13)</f>
        <v>порожня комірка</v>
      </c>
      <c r="E17" s="24" t="str">
        <f>IF('Лист даних'!H13="", "порожня комірка",'Лист даних'!H13)</f>
        <v>порожня комірка</v>
      </c>
    </row>
    <row r="18" spans="1:5" ht="12.75" customHeight="1" x14ac:dyDescent="0.2">
      <c r="A18" s="6">
        <v>22</v>
      </c>
      <c r="B18" s="4" t="s">
        <v>15</v>
      </c>
      <c r="C18" s="24" t="str">
        <f>IF('Лист даних'!F14="", "порожня комірка",'Лист даних'!F14)</f>
        <v>0,5</v>
      </c>
      <c r="D18" s="24" t="str">
        <f>IF('Лист даних'!G14="", "порожня комірка",'Лист даних'!G14)</f>
        <v>порожня комірка</v>
      </c>
      <c r="E18" s="24" t="str">
        <f>IF('Лист даних'!H14="", "порожня комірка",'Лист даних'!H14)</f>
        <v>порожня комірка</v>
      </c>
    </row>
    <row r="19" spans="1:5" ht="12.75" customHeight="1" x14ac:dyDescent="0.2">
      <c r="A19" s="6">
        <v>15</v>
      </c>
      <c r="B19" s="4" t="s">
        <v>18</v>
      </c>
      <c r="C19" s="24" t="str">
        <f>IF('Лист даних'!F15="", "порожня комірка",'Лист даних'!F15)</f>
        <v>0,03</v>
      </c>
      <c r="D19" s="24" t="str">
        <f>IF('Лист даних'!G15="", "порожня комірка",'Лист даних'!G15)</f>
        <v>0,07</v>
      </c>
      <c r="E19" s="24" t="str">
        <f>IF('Лист даних'!H15="", "порожня комірка",'Лист даних'!H15)</f>
        <v>0,03</v>
      </c>
    </row>
    <row r="20" spans="1:5" ht="12.75" customHeight="1" x14ac:dyDescent="0.2">
      <c r="A20" s="6">
        <v>14</v>
      </c>
      <c r="B20" s="4" t="s">
        <v>12</v>
      </c>
      <c r="C20" s="24" t="str">
        <f>IF('Лист даних'!F16="", "порожня комірка",'Лист даних'!F16)</f>
        <v>0,4</v>
      </c>
      <c r="D20" s="24" t="str">
        <f>IF('Лист даних'!G16="", "порожня комірка",'Лист даних'!G16)</f>
        <v>0,67</v>
      </c>
      <c r="E20" s="24" t="str">
        <f>IF('Лист даних'!H16="", "порожня комірка",'Лист даних'!H16)</f>
        <v>0,47</v>
      </c>
    </row>
    <row r="21" spans="1:5" ht="12.75" customHeight="1" x14ac:dyDescent="0.2">
      <c r="A21" s="6">
        <v>104</v>
      </c>
      <c r="B21" s="4" t="s">
        <v>40</v>
      </c>
      <c r="C21" s="24" t="str">
        <f>IF('Лист даних'!F17="", "порожня комірка",'Лист даних'!F17)</f>
        <v>порожня комірка</v>
      </c>
      <c r="D21" s="24" t="str">
        <f>IF('Лист даних'!G17="", "порожня комірка",'Лист даних'!G17)</f>
        <v>порожня комірка</v>
      </c>
      <c r="E21" s="24" t="str">
        <f>IF('Лист даних'!H17="", "порожня комірка",'Лист даних'!H17)</f>
        <v>порожня комірка</v>
      </c>
    </row>
    <row r="22" spans="1:5" ht="12.75" customHeight="1" x14ac:dyDescent="0.2">
      <c r="A22" s="6">
        <v>17</v>
      </c>
      <c r="B22" s="4" t="s">
        <v>41</v>
      </c>
      <c r="C22" s="24" t="str">
        <f>IF('Лист даних'!F18="", "порожня комірка",'Лист даних'!F18)</f>
        <v>порожня комірка</v>
      </c>
      <c r="D22" s="24" t="str">
        <f>IF('Лист даних'!G18="", "порожня комірка",'Лист даних'!G18)</f>
        <v>порожня комірка</v>
      </c>
      <c r="E22" s="24" t="str">
        <f>IF('Лист даних'!H18="", "порожня комірка",'Лист даних'!H18)</f>
        <v>порожня комірка</v>
      </c>
    </row>
    <row r="23" spans="1:5" ht="12.75" customHeight="1" x14ac:dyDescent="0.2">
      <c r="A23" s="6">
        <v>121</v>
      </c>
      <c r="B23" s="4" t="s">
        <v>42</v>
      </c>
      <c r="C23" s="24" t="str">
        <f>IF('Лист даних'!F19="", "порожня комірка",'Лист даних'!F19)</f>
        <v>порожня комірка</v>
      </c>
      <c r="D23" s="24" t="str">
        <f>IF('Лист даних'!G19="", "порожня комірка",'Лист даних'!G19)</f>
        <v>порожня комірка</v>
      </c>
      <c r="E23" s="24" t="str">
        <f>IF('Лист даних'!H19="", "порожня комірка",'Лист даних'!H19)</f>
        <v>порожня комірка</v>
      </c>
    </row>
    <row r="24" spans="1:5" ht="12.75" customHeight="1" x14ac:dyDescent="0.2">
      <c r="A24" s="6">
        <v>63</v>
      </c>
      <c r="B24" s="4" t="s">
        <v>36</v>
      </c>
      <c r="C24" s="24" t="str">
        <f>IF('Лист даних'!F20="", "порожня комірка",'Лист даних'!F20)</f>
        <v>порожня комірка</v>
      </c>
      <c r="D24" s="24" t="str">
        <f>IF('Лист даних'!G20="", "порожня комірка",'Лист даних'!G20)</f>
        <v>порожня комірка</v>
      </c>
      <c r="E24" s="24" t="str">
        <f>IF('Лист даних'!H20="", "порожня комірка",'Лист даних'!H20)</f>
        <v>порожня комірка</v>
      </c>
    </row>
    <row r="25" spans="1:5" ht="12.75" customHeight="1" x14ac:dyDescent="0.2">
      <c r="A25" s="6">
        <v>18</v>
      </c>
      <c r="B25" s="4" t="s">
        <v>34</v>
      </c>
      <c r="C25" s="24" t="str">
        <f>IF('Лист даних'!F21="", "порожня комірка",'Лист даних'!F21)</f>
        <v>2</v>
      </c>
      <c r="D25" s="24" t="str">
        <f>IF('Лист даних'!G21="", "порожня комірка",'Лист даних'!G21)</f>
        <v>2</v>
      </c>
      <c r="E25" s="24" t="str">
        <f>IF('Лист даних'!H21="", "порожня комірка",'Лист даних'!H21)</f>
        <v>2</v>
      </c>
    </row>
    <row r="26" spans="1:5" ht="12.75" customHeight="1" x14ac:dyDescent="0.2">
      <c r="A26" s="6">
        <v>20</v>
      </c>
      <c r="B26" s="4" t="s">
        <v>17</v>
      </c>
      <c r="C26" s="24" t="str">
        <f>IF('Лист даних'!F22="", "порожня комірка",'Лист даних'!F22)</f>
        <v>порожня комірка</v>
      </c>
      <c r="D26" s="24" t="str">
        <f>IF('Лист даних'!G22="", "порожня комірка",'Лист даних'!G22)</f>
        <v>3,0</v>
      </c>
      <c r="E26" s="24" t="str">
        <f>IF('Лист даних'!H22="", "порожня комірка",'Лист даних'!H22)</f>
        <v>2,67</v>
      </c>
    </row>
    <row r="27" spans="1:5" x14ac:dyDescent="0.2">
      <c r="A27" s="6">
        <v>30</v>
      </c>
      <c r="B27" s="4" t="s">
        <v>16</v>
      </c>
      <c r="C27" s="24" t="str">
        <f>IF('Лист даних'!F23="", "порожня комірка",'Лист даних'!F23)</f>
        <v>порожня комірка</v>
      </c>
      <c r="D27" s="24" t="str">
        <f>IF('Лист даних'!G23="", "порожня комірка",'Лист даних'!G23)</f>
        <v>порожня комірка</v>
      </c>
      <c r="E27" s="24" t="str">
        <f>IF('Лист даних'!H23="", "порожня комірка",'Лист даних'!H23)</f>
        <v>порожня комірка</v>
      </c>
    </row>
    <row r="28" spans="1:5" x14ac:dyDescent="0.2">
      <c r="A28" s="6">
        <v>28</v>
      </c>
      <c r="B28" s="4" t="s">
        <v>35</v>
      </c>
      <c r="C28" s="24" t="str">
        <f>IF('Лист даних'!F24="", "порожня комірка",'Лист даних'!F24)</f>
        <v>порожня комірка</v>
      </c>
      <c r="D28" s="24" t="str">
        <f>IF('Лист даних'!G24="", "порожня комірка",'Лист даних'!G24)</f>
        <v>порожня комірка</v>
      </c>
      <c r="E28" s="24" t="str">
        <f>IF('Лист даних'!H24="", "порожня комірка",'Лист даних'!H24)</f>
        <v>порожня комірка</v>
      </c>
    </row>
    <row r="29" spans="1:5" x14ac:dyDescent="0.2">
      <c r="A29" s="16">
        <v>141</v>
      </c>
      <c r="B29" s="15" t="s">
        <v>59</v>
      </c>
      <c r="C29" s="24" t="str">
        <f>IF('Лист даних'!F25="", "порожня комірка",'Лист даних'!F25)</f>
        <v>порожня комірка</v>
      </c>
      <c r="D29" s="24" t="str">
        <f>IF('Лист даних'!G25="", "порожня комірка",'Лист даних'!G25)</f>
        <v>порожня комірка</v>
      </c>
      <c r="E29" s="24" t="str">
        <f>IF('Лист даних'!H25="", "порожня комірка",'Лист даних'!H25)</f>
        <v>порожня комірка</v>
      </c>
    </row>
    <row r="30" spans="1:5" x14ac:dyDescent="0.2">
      <c r="A30" s="16">
        <v>163</v>
      </c>
      <c r="B30" s="15" t="s">
        <v>60</v>
      </c>
      <c r="C30" s="24" t="str">
        <f>IF('Лист даних'!F26="", "порожня комірка",'Лист даних'!F26)</f>
        <v>порожня комірка</v>
      </c>
      <c r="D30" s="24" t="str">
        <f>IF('Лист даних'!G26="", "порожня комірка",'Лист даних'!G26)</f>
        <v>порожня комірка</v>
      </c>
      <c r="E30" s="24" t="str">
        <f>IF('Лист даних'!H26="", "порожня комірка",'Лист даних'!H26)</f>
        <v>порожня комірка</v>
      </c>
    </row>
    <row r="31" spans="1:5" x14ac:dyDescent="0.2">
      <c r="A31" s="16">
        <v>137</v>
      </c>
      <c r="B31" s="15" t="s">
        <v>61</v>
      </c>
      <c r="C31" s="24" t="str">
        <f>IF('Лист даних'!F27="", "порожня комірка",'Лист даних'!F27)</f>
        <v>порожня комірка</v>
      </c>
      <c r="D31" s="24" t="str">
        <f>IF('Лист даних'!G27="", "порожня комірка",'Лист даних'!G27)</f>
        <v>порожня комірка</v>
      </c>
      <c r="E31" s="24" t="str">
        <f>IF('Лист даних'!H27="", "порожня комірка",'Лист даних'!H27)</f>
        <v>порожня комірка</v>
      </c>
    </row>
    <row r="32" spans="1:5" x14ac:dyDescent="0.2">
      <c r="A32" s="16">
        <v>138</v>
      </c>
      <c r="B32" s="15" t="s">
        <v>62</v>
      </c>
      <c r="C32" s="24" t="str">
        <f>IF('Лист даних'!F28="", "порожня комірка",'Лист даних'!F28)</f>
        <v>порожня комірка</v>
      </c>
      <c r="D32" s="24" t="str">
        <f>IF('Лист даних'!G28="", "порожня комірка",'Лист даних'!G28)</f>
        <v>порожня комірка</v>
      </c>
      <c r="E32" s="24" t="str">
        <f>IF('Лист даних'!H28="", "порожня комірка",'Лист даних'!H28)</f>
        <v>порожня комірка</v>
      </c>
    </row>
    <row r="33" spans="1:5" x14ac:dyDescent="0.2">
      <c r="A33" s="16">
        <v>501</v>
      </c>
      <c r="B33" s="15" t="s">
        <v>63</v>
      </c>
      <c r="C33" s="24" t="str">
        <f>IF('Лист даних'!F29="", "порожня комірка",'Лист даних'!F29)</f>
        <v>порожня комірка</v>
      </c>
      <c r="D33" s="24" t="str">
        <f>IF('Лист даних'!G29="", "порожня комірка",'Лист даних'!G29)</f>
        <v>порожня комірка</v>
      </c>
      <c r="E33" s="24" t="str">
        <f>IF('Лист даних'!H29="", "порожня комірка",'Лист даних'!H29)</f>
        <v>порожня комірка</v>
      </c>
    </row>
    <row r="34" spans="1:5" x14ac:dyDescent="0.2">
      <c r="A34" s="16">
        <v>533</v>
      </c>
      <c r="B34" s="15" t="s">
        <v>72</v>
      </c>
      <c r="C34" s="24" t="str">
        <f>IF('Лист даних'!F30="", "порожня комірка",'Лист даних'!F30)</f>
        <v>порожня комірка</v>
      </c>
      <c r="D34" s="24" t="str">
        <f>IF('Лист даних'!G30="", "порожня комірка",'Лист даних'!G30)</f>
        <v>порожня комірка</v>
      </c>
      <c r="E34" s="24" t="str">
        <f>IF('Лист даних'!H30="", "порожня комірка",'Лист даних'!H30)</f>
        <v>порожня комірка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selection activeCell="E19" sqref="E19"/>
    </sheetView>
  </sheetViews>
  <sheetFormatPr defaultRowHeight="12.75" x14ac:dyDescent="0.2"/>
  <sheetData>
    <row r="1" spans="1:6" x14ac:dyDescent="0.2">
      <c r="A1" s="3"/>
      <c r="B1" s="18"/>
      <c r="C1" s="18"/>
      <c r="D1" s="18" t="s">
        <v>2</v>
      </c>
      <c r="E1" s="18">
        <v>1</v>
      </c>
      <c r="F1" s="18">
        <v>2007</v>
      </c>
    </row>
    <row r="2" spans="1:6" x14ac:dyDescent="0.2">
      <c r="A2" s="3"/>
      <c r="B2" s="18"/>
      <c r="C2" s="18"/>
      <c r="D2" s="18" t="s">
        <v>23</v>
      </c>
      <c r="E2" s="18">
        <v>2</v>
      </c>
      <c r="F2" s="18">
        <v>2008</v>
      </c>
    </row>
    <row r="3" spans="1:6" x14ac:dyDescent="0.2">
      <c r="A3" s="3"/>
      <c r="B3" s="18"/>
      <c r="C3" s="18"/>
      <c r="D3" s="18" t="s">
        <v>24</v>
      </c>
      <c r="E3" s="18">
        <v>3</v>
      </c>
      <c r="F3" s="18">
        <v>2009</v>
      </c>
    </row>
    <row r="4" spans="1:6" x14ac:dyDescent="0.2">
      <c r="A4" s="3"/>
      <c r="B4" s="18"/>
      <c r="C4" s="18"/>
      <c r="D4" s="18" t="s">
        <v>25</v>
      </c>
      <c r="E4" s="18">
        <v>4</v>
      </c>
      <c r="F4" s="18">
        <v>2010</v>
      </c>
    </row>
    <row r="5" spans="1:6" x14ac:dyDescent="0.2">
      <c r="A5" s="3"/>
      <c r="B5" s="18"/>
      <c r="C5" s="18"/>
      <c r="D5" s="18" t="s">
        <v>26</v>
      </c>
      <c r="E5" s="18">
        <v>5</v>
      </c>
      <c r="F5" s="18">
        <v>2011</v>
      </c>
    </row>
    <row r="6" spans="1:6" x14ac:dyDescent="0.2">
      <c r="A6" s="3"/>
      <c r="B6" s="18"/>
      <c r="C6" s="18"/>
      <c r="D6" s="18" t="s">
        <v>27</v>
      </c>
      <c r="E6" s="18">
        <v>6</v>
      </c>
      <c r="F6" s="18">
        <v>2012</v>
      </c>
    </row>
    <row r="7" spans="1:6" x14ac:dyDescent="0.2">
      <c r="A7" s="3"/>
      <c r="B7" s="18"/>
      <c r="C7" s="18"/>
      <c r="D7" s="18" t="s">
        <v>28</v>
      </c>
      <c r="E7" s="18">
        <v>7</v>
      </c>
      <c r="F7" s="18">
        <v>2013</v>
      </c>
    </row>
    <row r="8" spans="1:6" x14ac:dyDescent="0.2">
      <c r="A8" s="3"/>
      <c r="B8" s="18"/>
      <c r="C8" s="18"/>
      <c r="D8" s="18" t="s">
        <v>29</v>
      </c>
      <c r="E8" s="18">
        <v>8</v>
      </c>
      <c r="F8" s="18">
        <v>2014</v>
      </c>
    </row>
    <row r="9" spans="1:6" x14ac:dyDescent="0.2">
      <c r="A9" s="3"/>
      <c r="B9" s="18"/>
      <c r="C9" s="18"/>
      <c r="D9" s="18" t="s">
        <v>30</v>
      </c>
      <c r="E9" s="18">
        <v>9</v>
      </c>
      <c r="F9" s="18">
        <v>2015</v>
      </c>
    </row>
    <row r="10" spans="1:6" x14ac:dyDescent="0.2">
      <c r="A10" s="3"/>
      <c r="B10" s="18"/>
      <c r="C10" s="18"/>
      <c r="D10" s="18" t="s">
        <v>31</v>
      </c>
      <c r="E10" s="18">
        <v>10</v>
      </c>
      <c r="F10" s="18">
        <v>2016</v>
      </c>
    </row>
    <row r="11" spans="1:6" x14ac:dyDescent="0.2">
      <c r="A11" s="3"/>
      <c r="B11" s="18"/>
      <c r="C11" s="18"/>
      <c r="D11" s="18" t="s">
        <v>32</v>
      </c>
      <c r="E11" s="18">
        <v>11</v>
      </c>
      <c r="F11" s="18">
        <v>2017</v>
      </c>
    </row>
    <row r="12" spans="1:6" x14ac:dyDescent="0.2">
      <c r="A12" s="3"/>
      <c r="B12" s="18"/>
      <c r="C12" s="18"/>
      <c r="D12" s="18" t="s">
        <v>33</v>
      </c>
      <c r="E12" s="18">
        <v>12</v>
      </c>
      <c r="F12" s="18">
        <v>2018</v>
      </c>
    </row>
    <row r="13" spans="1:6" x14ac:dyDescent="0.2">
      <c r="A13" s="3"/>
      <c r="B13" s="3"/>
      <c r="C13" s="3"/>
      <c r="D13" s="3"/>
      <c r="E13" s="3"/>
      <c r="F13" s="18">
        <v>2019</v>
      </c>
    </row>
    <row r="14" spans="1:6" x14ac:dyDescent="0.2">
      <c r="A14" s="3"/>
      <c r="B14" s="3"/>
      <c r="C14" s="3"/>
      <c r="D14" s="3"/>
      <c r="E14" s="3"/>
      <c r="F14" s="18">
        <v>2020</v>
      </c>
    </row>
    <row r="15" spans="1:6" x14ac:dyDescent="0.2">
      <c r="A15" s="3"/>
      <c r="B15" s="3"/>
      <c r="C15" s="3"/>
      <c r="D15" s="3"/>
      <c r="E15" s="3"/>
      <c r="F15" s="18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20" t="s">
        <v>2</v>
      </c>
      <c r="B17" s="20">
        <v>2007</v>
      </c>
      <c r="C17" s="20" t="s">
        <v>81</v>
      </c>
      <c r="D17" s="3"/>
      <c r="E17" s="3"/>
      <c r="F17" s="3"/>
    </row>
    <row r="18" spans="1:6" x14ac:dyDescent="0.2">
      <c r="A18" s="20" t="s">
        <v>23</v>
      </c>
      <c r="B18" s="20">
        <v>2007</v>
      </c>
      <c r="C18" s="20" t="s">
        <v>82</v>
      </c>
      <c r="D18" s="3"/>
      <c r="E18" s="23">
        <f>INDEX(C17:C184,MATCH('Лист даних'!B3,B17:B184,0)+VLOOKUP('Лист даних'!B4,D1:E12,2,FALSE)-1)</f>
        <v>346</v>
      </c>
      <c r="F18" s="3"/>
    </row>
    <row r="19" spans="1:6" x14ac:dyDescent="0.2">
      <c r="A19" s="20" t="s">
        <v>24</v>
      </c>
      <c r="B19" s="20">
        <v>2007</v>
      </c>
      <c r="C19" s="20" t="s">
        <v>83</v>
      </c>
      <c r="D19" s="3"/>
      <c r="E19" s="3"/>
      <c r="F19" s="3"/>
    </row>
    <row r="20" spans="1:6" x14ac:dyDescent="0.2">
      <c r="A20" s="20" t="s">
        <v>25</v>
      </c>
      <c r="B20" s="20">
        <v>2007</v>
      </c>
      <c r="C20" s="20" t="s">
        <v>84</v>
      </c>
      <c r="D20" s="3"/>
      <c r="E20" s="3"/>
      <c r="F20" s="3"/>
    </row>
    <row r="21" spans="1:6" x14ac:dyDescent="0.2">
      <c r="A21" s="20" t="s">
        <v>26</v>
      </c>
      <c r="B21" s="20">
        <v>2007</v>
      </c>
      <c r="C21" s="20" t="s">
        <v>85</v>
      </c>
      <c r="D21" s="3"/>
      <c r="E21" s="3"/>
      <c r="F21" s="3"/>
    </row>
    <row r="22" spans="1:6" x14ac:dyDescent="0.2">
      <c r="A22" s="20" t="s">
        <v>57</v>
      </c>
      <c r="B22" s="20">
        <v>2007</v>
      </c>
      <c r="C22" s="20" t="s">
        <v>86</v>
      </c>
      <c r="D22" s="3"/>
      <c r="E22" s="3"/>
      <c r="F22" s="3"/>
    </row>
    <row r="23" spans="1:6" x14ac:dyDescent="0.2">
      <c r="A23" s="20" t="s">
        <v>28</v>
      </c>
      <c r="B23" s="20">
        <v>2007</v>
      </c>
      <c r="C23" s="20" t="s">
        <v>87</v>
      </c>
      <c r="D23" s="3"/>
      <c r="E23" s="3"/>
      <c r="F23" s="3"/>
    </row>
    <row r="24" spans="1:6" x14ac:dyDescent="0.2">
      <c r="A24" s="20" t="s">
        <v>29</v>
      </c>
      <c r="B24" s="20">
        <v>2007</v>
      </c>
      <c r="C24" s="20" t="s">
        <v>88</v>
      </c>
      <c r="D24" s="3"/>
      <c r="E24" s="3"/>
      <c r="F24" s="3"/>
    </row>
    <row r="25" spans="1:6" x14ac:dyDescent="0.2">
      <c r="A25" s="20" t="s">
        <v>30</v>
      </c>
      <c r="B25" s="20">
        <v>2007</v>
      </c>
      <c r="C25" s="20" t="s">
        <v>89</v>
      </c>
      <c r="D25" s="3"/>
      <c r="E25" s="3"/>
      <c r="F25" s="3"/>
    </row>
    <row r="26" spans="1:6" x14ac:dyDescent="0.2">
      <c r="A26" s="20" t="s">
        <v>31</v>
      </c>
      <c r="B26" s="20">
        <v>2007</v>
      </c>
      <c r="C26" s="20" t="s">
        <v>90</v>
      </c>
      <c r="D26" s="3"/>
      <c r="E26" s="3"/>
      <c r="F26" s="3"/>
    </row>
    <row r="27" spans="1:6" x14ac:dyDescent="0.2">
      <c r="A27" s="20" t="s">
        <v>32</v>
      </c>
      <c r="B27" s="20">
        <v>2007</v>
      </c>
      <c r="C27" s="20" t="s">
        <v>91</v>
      </c>
      <c r="D27" s="3"/>
      <c r="E27" s="3"/>
      <c r="F27" s="3"/>
    </row>
    <row r="28" spans="1:6" x14ac:dyDescent="0.2">
      <c r="A28" s="20" t="s">
        <v>33</v>
      </c>
      <c r="B28" s="20">
        <v>2007</v>
      </c>
      <c r="C28" s="20" t="s">
        <v>92</v>
      </c>
      <c r="D28" s="3"/>
      <c r="E28" s="3"/>
      <c r="F28" s="3"/>
    </row>
    <row r="29" spans="1:6" x14ac:dyDescent="0.2">
      <c r="A29" s="20" t="s">
        <v>2</v>
      </c>
      <c r="B29" s="20">
        <v>2008</v>
      </c>
      <c r="C29" s="20" t="s">
        <v>93</v>
      </c>
      <c r="D29" s="3"/>
      <c r="E29" s="3"/>
      <c r="F29" s="3"/>
    </row>
    <row r="30" spans="1:6" x14ac:dyDescent="0.2">
      <c r="A30" s="20" t="s">
        <v>23</v>
      </c>
      <c r="B30" s="20">
        <v>2008</v>
      </c>
      <c r="C30" s="20" t="s">
        <v>94</v>
      </c>
      <c r="D30" s="3"/>
      <c r="E30" s="3"/>
      <c r="F30" s="3"/>
    </row>
    <row r="31" spans="1:6" x14ac:dyDescent="0.2">
      <c r="A31" s="20" t="s">
        <v>24</v>
      </c>
      <c r="B31" s="20">
        <v>2008</v>
      </c>
      <c r="C31" s="20" t="s">
        <v>95</v>
      </c>
      <c r="D31" s="3"/>
      <c r="E31" s="3"/>
      <c r="F31" s="3"/>
    </row>
    <row r="32" spans="1:6" x14ac:dyDescent="0.2">
      <c r="A32" s="20" t="s">
        <v>25</v>
      </c>
      <c r="B32" s="20">
        <v>2008</v>
      </c>
      <c r="C32" s="20" t="s">
        <v>84</v>
      </c>
      <c r="D32" s="3"/>
      <c r="E32" s="3"/>
      <c r="F32" s="3"/>
    </row>
    <row r="33" spans="1:6" x14ac:dyDescent="0.2">
      <c r="A33" s="20" t="s">
        <v>26</v>
      </c>
      <c r="B33" s="20">
        <v>2008</v>
      </c>
      <c r="C33" s="20" t="s">
        <v>85</v>
      </c>
      <c r="D33" s="3"/>
      <c r="E33" s="3"/>
      <c r="F33" s="3"/>
    </row>
    <row r="34" spans="1:6" x14ac:dyDescent="0.2">
      <c r="A34" s="20" t="s">
        <v>57</v>
      </c>
      <c r="B34" s="20">
        <v>2008</v>
      </c>
      <c r="C34" s="20" t="s">
        <v>96</v>
      </c>
      <c r="D34" s="3"/>
      <c r="E34" s="3"/>
      <c r="F34" s="3"/>
    </row>
    <row r="35" spans="1:6" x14ac:dyDescent="0.2">
      <c r="A35" s="20" t="s">
        <v>28</v>
      </c>
      <c r="B35" s="20">
        <v>2008</v>
      </c>
      <c r="C35" s="20" t="s">
        <v>97</v>
      </c>
      <c r="D35" s="3"/>
      <c r="E35" s="3"/>
      <c r="F35" s="3"/>
    </row>
    <row r="36" spans="1:6" x14ac:dyDescent="0.2">
      <c r="A36" s="20" t="s">
        <v>29</v>
      </c>
      <c r="B36" s="20">
        <v>2008</v>
      </c>
      <c r="C36" s="20" t="s">
        <v>98</v>
      </c>
      <c r="D36" s="3"/>
      <c r="E36" s="3"/>
      <c r="F36" s="3"/>
    </row>
    <row r="37" spans="1:6" x14ac:dyDescent="0.2">
      <c r="A37" s="20" t="s">
        <v>30</v>
      </c>
      <c r="B37" s="20">
        <v>2008</v>
      </c>
      <c r="C37" s="20" t="s">
        <v>99</v>
      </c>
      <c r="D37" s="3"/>
      <c r="E37" s="3"/>
      <c r="F37" s="3"/>
    </row>
    <row r="38" spans="1:6" x14ac:dyDescent="0.2">
      <c r="A38" s="20" t="s">
        <v>31</v>
      </c>
      <c r="B38" s="20">
        <v>2008</v>
      </c>
      <c r="C38" s="20" t="s">
        <v>100</v>
      </c>
      <c r="D38" s="3"/>
      <c r="E38" s="3"/>
      <c r="F38" s="3"/>
    </row>
    <row r="39" spans="1:6" x14ac:dyDescent="0.2">
      <c r="A39" s="20" t="s">
        <v>32</v>
      </c>
      <c r="B39" s="20">
        <v>2008</v>
      </c>
      <c r="C39" s="20" t="s">
        <v>101</v>
      </c>
      <c r="D39" s="3"/>
      <c r="E39" s="3"/>
      <c r="F39" s="3"/>
    </row>
    <row r="40" spans="1:6" x14ac:dyDescent="0.2">
      <c r="A40" s="20" t="s">
        <v>33</v>
      </c>
      <c r="B40" s="20">
        <v>2008</v>
      </c>
      <c r="C40" s="20" t="s">
        <v>102</v>
      </c>
      <c r="D40" s="3"/>
      <c r="E40" s="3"/>
      <c r="F40" s="3"/>
    </row>
    <row r="41" spans="1:6" x14ac:dyDescent="0.2">
      <c r="A41" s="20" t="s">
        <v>2</v>
      </c>
      <c r="B41" s="20">
        <v>2009</v>
      </c>
      <c r="C41" s="20" t="s">
        <v>103</v>
      </c>
      <c r="D41" s="3"/>
      <c r="E41" s="3"/>
      <c r="F41" s="3"/>
    </row>
    <row r="42" spans="1:6" x14ac:dyDescent="0.2">
      <c r="A42" s="20" t="s">
        <v>23</v>
      </c>
      <c r="B42" s="20">
        <v>2009</v>
      </c>
      <c r="C42" s="20" t="s">
        <v>104</v>
      </c>
      <c r="D42" s="3"/>
      <c r="E42" s="3"/>
      <c r="F42" s="3"/>
    </row>
    <row r="43" spans="1:6" x14ac:dyDescent="0.2">
      <c r="A43" s="20" t="s">
        <v>24</v>
      </c>
      <c r="B43" s="20">
        <v>2009</v>
      </c>
      <c r="C43" s="20" t="s">
        <v>105</v>
      </c>
      <c r="D43" s="3"/>
      <c r="E43" s="3"/>
      <c r="F43" s="3"/>
    </row>
    <row r="44" spans="1:6" x14ac:dyDescent="0.2">
      <c r="A44" s="20" t="s">
        <v>25</v>
      </c>
      <c r="B44" s="20">
        <v>2009</v>
      </c>
      <c r="C44" s="20" t="s">
        <v>106</v>
      </c>
      <c r="D44" s="3"/>
      <c r="E44" s="3"/>
      <c r="F44" s="3"/>
    </row>
    <row r="45" spans="1:6" x14ac:dyDescent="0.2">
      <c r="A45" s="20" t="s">
        <v>26</v>
      </c>
      <c r="B45" s="20">
        <v>2009</v>
      </c>
      <c r="C45" s="20" t="s">
        <v>107</v>
      </c>
      <c r="D45" s="3"/>
      <c r="E45" s="3"/>
      <c r="F45" s="3"/>
    </row>
    <row r="46" spans="1:6" x14ac:dyDescent="0.2">
      <c r="A46" s="20" t="s">
        <v>57</v>
      </c>
      <c r="B46" s="20">
        <v>2009</v>
      </c>
      <c r="C46" s="20" t="s">
        <v>108</v>
      </c>
      <c r="D46" s="3"/>
      <c r="E46" s="3"/>
      <c r="F46" s="3"/>
    </row>
    <row r="47" spans="1:6" x14ac:dyDescent="0.2">
      <c r="A47" s="20" t="s">
        <v>28</v>
      </c>
      <c r="B47" s="20">
        <v>2009</v>
      </c>
      <c r="C47" s="20" t="s">
        <v>109</v>
      </c>
      <c r="D47" s="19"/>
      <c r="E47" s="19"/>
      <c r="F47" s="19"/>
    </row>
    <row r="48" spans="1:6" x14ac:dyDescent="0.2">
      <c r="A48" s="20" t="s">
        <v>29</v>
      </c>
      <c r="B48" s="20">
        <v>2009</v>
      </c>
      <c r="C48" s="20" t="s">
        <v>110</v>
      </c>
      <c r="D48" s="19"/>
      <c r="E48" s="19"/>
      <c r="F48" s="19"/>
    </row>
    <row r="49" spans="1:3" x14ac:dyDescent="0.2">
      <c r="A49" s="20" t="s">
        <v>30</v>
      </c>
      <c r="B49" s="20">
        <v>2009</v>
      </c>
      <c r="C49" s="20" t="s">
        <v>111</v>
      </c>
    </row>
    <row r="50" spans="1:3" x14ac:dyDescent="0.2">
      <c r="A50" s="20" t="s">
        <v>31</v>
      </c>
      <c r="B50" s="20">
        <v>2009</v>
      </c>
      <c r="C50" s="20" t="s">
        <v>112</v>
      </c>
    </row>
    <row r="51" spans="1:3" x14ac:dyDescent="0.2">
      <c r="A51" s="20" t="s">
        <v>32</v>
      </c>
      <c r="B51" s="20">
        <v>2009</v>
      </c>
      <c r="C51" s="20" t="s">
        <v>113</v>
      </c>
    </row>
    <row r="52" spans="1:3" x14ac:dyDescent="0.2">
      <c r="A52" s="20" t="s">
        <v>33</v>
      </c>
      <c r="B52" s="20">
        <v>2009</v>
      </c>
      <c r="C52" s="20" t="s">
        <v>114</v>
      </c>
    </row>
    <row r="53" spans="1:3" x14ac:dyDescent="0.2">
      <c r="A53" s="20" t="s">
        <v>115</v>
      </c>
      <c r="B53" s="20">
        <v>2010</v>
      </c>
      <c r="C53" s="21">
        <v>136</v>
      </c>
    </row>
    <row r="54" spans="1:3" x14ac:dyDescent="0.2">
      <c r="A54" s="20" t="s">
        <v>116</v>
      </c>
      <c r="B54" s="20">
        <v>2010</v>
      </c>
      <c r="C54" s="21">
        <v>161</v>
      </c>
    </row>
    <row r="55" spans="1:3" x14ac:dyDescent="0.2">
      <c r="A55" s="20" t="s">
        <v>117</v>
      </c>
      <c r="B55" s="20">
        <v>2010</v>
      </c>
      <c r="C55" s="21">
        <v>186</v>
      </c>
    </row>
    <row r="56" spans="1:3" x14ac:dyDescent="0.2">
      <c r="A56" s="20" t="s">
        <v>118</v>
      </c>
      <c r="B56" s="20">
        <v>2010</v>
      </c>
      <c r="C56" s="21">
        <v>211</v>
      </c>
    </row>
    <row r="57" spans="1:3" x14ac:dyDescent="0.2">
      <c r="A57" s="20" t="s">
        <v>119</v>
      </c>
      <c r="B57" s="20">
        <v>2010</v>
      </c>
      <c r="C57" s="21">
        <v>236</v>
      </c>
    </row>
    <row r="58" spans="1:3" x14ac:dyDescent="0.2">
      <c r="A58" s="20" t="s">
        <v>120</v>
      </c>
      <c r="B58" s="20">
        <v>2010</v>
      </c>
      <c r="C58" s="21">
        <v>261</v>
      </c>
    </row>
    <row r="59" spans="1:3" x14ac:dyDescent="0.2">
      <c r="A59" s="20" t="s">
        <v>121</v>
      </c>
      <c r="B59" s="20">
        <v>2010</v>
      </c>
      <c r="C59" s="21">
        <v>286</v>
      </c>
    </row>
    <row r="60" spans="1:3" x14ac:dyDescent="0.2">
      <c r="A60" s="20" t="s">
        <v>122</v>
      </c>
      <c r="B60" s="20">
        <v>2010</v>
      </c>
      <c r="C60" s="21">
        <v>311</v>
      </c>
    </row>
    <row r="61" spans="1:3" x14ac:dyDescent="0.2">
      <c r="A61" s="20" t="s">
        <v>123</v>
      </c>
      <c r="B61" s="20">
        <v>2010</v>
      </c>
      <c r="C61" s="21">
        <v>336</v>
      </c>
    </row>
    <row r="62" spans="1:3" x14ac:dyDescent="0.2">
      <c r="A62" s="20" t="s">
        <v>124</v>
      </c>
      <c r="B62" s="20">
        <v>2010</v>
      </c>
      <c r="C62" s="21">
        <v>361</v>
      </c>
    </row>
    <row r="63" spans="1:3" x14ac:dyDescent="0.2">
      <c r="A63" s="20" t="s">
        <v>125</v>
      </c>
      <c r="B63" s="20">
        <v>2010</v>
      </c>
      <c r="C63" s="21">
        <v>386</v>
      </c>
    </row>
    <row r="64" spans="1:3" x14ac:dyDescent="0.2">
      <c r="A64" s="20" t="s">
        <v>126</v>
      </c>
      <c r="B64" s="20">
        <v>2010</v>
      </c>
      <c r="C64" s="21">
        <v>411</v>
      </c>
    </row>
    <row r="65" spans="1:3" x14ac:dyDescent="0.2">
      <c r="A65" s="20" t="s">
        <v>115</v>
      </c>
      <c r="B65" s="22">
        <v>2011</v>
      </c>
      <c r="C65" s="21">
        <v>137</v>
      </c>
    </row>
    <row r="66" spans="1:3" x14ac:dyDescent="0.2">
      <c r="A66" s="20" t="s">
        <v>116</v>
      </c>
      <c r="B66" s="20">
        <v>2011</v>
      </c>
      <c r="C66" s="21">
        <v>162</v>
      </c>
    </row>
    <row r="67" spans="1:3" x14ac:dyDescent="0.2">
      <c r="A67" s="20" t="s">
        <v>117</v>
      </c>
      <c r="B67" s="22">
        <v>2011</v>
      </c>
      <c r="C67" s="21">
        <v>187</v>
      </c>
    </row>
    <row r="68" spans="1:3" x14ac:dyDescent="0.2">
      <c r="A68" s="20" t="s">
        <v>118</v>
      </c>
      <c r="B68" s="20">
        <v>2011</v>
      </c>
      <c r="C68" s="21">
        <v>212</v>
      </c>
    </row>
    <row r="69" spans="1:3" x14ac:dyDescent="0.2">
      <c r="A69" s="20" t="s">
        <v>119</v>
      </c>
      <c r="B69" s="22">
        <v>2011</v>
      </c>
      <c r="C69" s="21">
        <v>237</v>
      </c>
    </row>
    <row r="70" spans="1:3" x14ac:dyDescent="0.2">
      <c r="A70" s="20" t="s">
        <v>120</v>
      </c>
      <c r="B70" s="20">
        <v>2011</v>
      </c>
      <c r="C70" s="21">
        <v>262</v>
      </c>
    </row>
    <row r="71" spans="1:3" x14ac:dyDescent="0.2">
      <c r="A71" s="20" t="s">
        <v>121</v>
      </c>
      <c r="B71" s="22">
        <v>2011</v>
      </c>
      <c r="C71" s="21">
        <v>287</v>
      </c>
    </row>
    <row r="72" spans="1:3" x14ac:dyDescent="0.2">
      <c r="A72" s="20" t="s">
        <v>122</v>
      </c>
      <c r="B72" s="20">
        <v>2011</v>
      </c>
      <c r="C72" s="21">
        <v>312</v>
      </c>
    </row>
    <row r="73" spans="1:3" x14ac:dyDescent="0.2">
      <c r="A73" s="20" t="s">
        <v>123</v>
      </c>
      <c r="B73" s="22">
        <v>2011</v>
      </c>
      <c r="C73" s="21">
        <v>337</v>
      </c>
    </row>
    <row r="74" spans="1:3" x14ac:dyDescent="0.2">
      <c r="A74" s="20" t="s">
        <v>124</v>
      </c>
      <c r="B74" s="20">
        <v>2011</v>
      </c>
      <c r="C74" s="21">
        <v>362</v>
      </c>
    </row>
    <row r="75" spans="1:3" x14ac:dyDescent="0.2">
      <c r="A75" s="20" t="s">
        <v>125</v>
      </c>
      <c r="B75" s="22">
        <v>2011</v>
      </c>
      <c r="C75" s="21">
        <v>387</v>
      </c>
    </row>
    <row r="76" spans="1:3" x14ac:dyDescent="0.2">
      <c r="A76" s="20" t="s">
        <v>126</v>
      </c>
      <c r="B76" s="20">
        <v>2011</v>
      </c>
      <c r="C76" s="21">
        <v>412</v>
      </c>
    </row>
    <row r="77" spans="1:3" x14ac:dyDescent="0.2">
      <c r="A77" s="20" t="s">
        <v>115</v>
      </c>
      <c r="B77" s="22">
        <v>2012</v>
      </c>
      <c r="C77" s="21">
        <v>138</v>
      </c>
    </row>
    <row r="78" spans="1:3" x14ac:dyDescent="0.2">
      <c r="A78" s="20" t="s">
        <v>116</v>
      </c>
      <c r="B78" s="20">
        <v>2012</v>
      </c>
      <c r="C78" s="21">
        <v>163</v>
      </c>
    </row>
    <row r="79" spans="1:3" x14ac:dyDescent="0.2">
      <c r="A79" s="20" t="s">
        <v>117</v>
      </c>
      <c r="B79" s="22">
        <v>2012</v>
      </c>
      <c r="C79" s="21">
        <v>188</v>
      </c>
    </row>
    <row r="80" spans="1:3" x14ac:dyDescent="0.2">
      <c r="A80" s="20" t="s">
        <v>118</v>
      </c>
      <c r="B80" s="20">
        <v>2012</v>
      </c>
      <c r="C80" s="21">
        <v>213</v>
      </c>
    </row>
    <row r="81" spans="1:3" x14ac:dyDescent="0.2">
      <c r="A81" s="20" t="s">
        <v>119</v>
      </c>
      <c r="B81" s="22">
        <v>2012</v>
      </c>
      <c r="C81" s="21">
        <v>238</v>
      </c>
    </row>
    <row r="82" spans="1:3" x14ac:dyDescent="0.2">
      <c r="A82" s="20" t="s">
        <v>120</v>
      </c>
      <c r="B82" s="20">
        <v>2012</v>
      </c>
      <c r="C82" s="21">
        <v>263</v>
      </c>
    </row>
    <row r="83" spans="1:3" x14ac:dyDescent="0.2">
      <c r="A83" s="20" t="s">
        <v>121</v>
      </c>
      <c r="B83" s="22">
        <v>2012</v>
      </c>
      <c r="C83" s="21">
        <v>288</v>
      </c>
    </row>
    <row r="84" spans="1:3" x14ac:dyDescent="0.2">
      <c r="A84" s="20" t="s">
        <v>122</v>
      </c>
      <c r="B84" s="20">
        <v>2012</v>
      </c>
      <c r="C84" s="21">
        <v>313</v>
      </c>
    </row>
    <row r="85" spans="1:3" x14ac:dyDescent="0.2">
      <c r="A85" s="20" t="s">
        <v>123</v>
      </c>
      <c r="B85" s="22">
        <v>2012</v>
      </c>
      <c r="C85" s="21">
        <v>338</v>
      </c>
    </row>
    <row r="86" spans="1:3" x14ac:dyDescent="0.2">
      <c r="A86" s="20" t="s">
        <v>124</v>
      </c>
      <c r="B86" s="20">
        <v>2012</v>
      </c>
      <c r="C86" s="21">
        <v>363</v>
      </c>
    </row>
    <row r="87" spans="1:3" x14ac:dyDescent="0.2">
      <c r="A87" s="20" t="s">
        <v>125</v>
      </c>
      <c r="B87" s="22">
        <v>2012</v>
      </c>
      <c r="C87" s="21">
        <v>388</v>
      </c>
    </row>
    <row r="88" spans="1:3" x14ac:dyDescent="0.2">
      <c r="A88" s="20" t="s">
        <v>126</v>
      </c>
      <c r="B88" s="20">
        <v>2012</v>
      </c>
      <c r="C88" s="21">
        <v>413</v>
      </c>
    </row>
    <row r="89" spans="1:3" x14ac:dyDescent="0.2">
      <c r="A89" s="20" t="s">
        <v>115</v>
      </c>
      <c r="B89" s="20">
        <v>2013</v>
      </c>
      <c r="C89" s="21">
        <v>139</v>
      </c>
    </row>
    <row r="90" spans="1:3" x14ac:dyDescent="0.2">
      <c r="A90" s="20" t="s">
        <v>116</v>
      </c>
      <c r="B90" s="20">
        <v>2013</v>
      </c>
      <c r="C90" s="21">
        <v>164</v>
      </c>
    </row>
    <row r="91" spans="1:3" x14ac:dyDescent="0.2">
      <c r="A91" s="20" t="s">
        <v>117</v>
      </c>
      <c r="B91" s="20">
        <v>2013</v>
      </c>
      <c r="C91" s="21">
        <v>189</v>
      </c>
    </row>
    <row r="92" spans="1:3" x14ac:dyDescent="0.2">
      <c r="A92" s="20" t="s">
        <v>118</v>
      </c>
      <c r="B92" s="20">
        <v>2013</v>
      </c>
      <c r="C92" s="21">
        <v>214</v>
      </c>
    </row>
    <row r="93" spans="1:3" x14ac:dyDescent="0.2">
      <c r="A93" s="20" t="s">
        <v>119</v>
      </c>
      <c r="B93" s="20">
        <v>2013</v>
      </c>
      <c r="C93" s="21">
        <v>239</v>
      </c>
    </row>
    <row r="94" spans="1:3" x14ac:dyDescent="0.2">
      <c r="A94" s="20" t="s">
        <v>120</v>
      </c>
      <c r="B94" s="20">
        <v>2013</v>
      </c>
      <c r="C94" s="21">
        <v>264</v>
      </c>
    </row>
    <row r="95" spans="1:3" x14ac:dyDescent="0.2">
      <c r="A95" s="20" t="s">
        <v>121</v>
      </c>
      <c r="B95" s="20">
        <v>2013</v>
      </c>
      <c r="C95" s="21">
        <v>289</v>
      </c>
    </row>
    <row r="96" spans="1:3" x14ac:dyDescent="0.2">
      <c r="A96" s="20" t="s">
        <v>122</v>
      </c>
      <c r="B96" s="20">
        <v>2013</v>
      </c>
      <c r="C96" s="21">
        <v>314</v>
      </c>
    </row>
    <row r="97" spans="1:3" x14ac:dyDescent="0.2">
      <c r="A97" s="20" t="s">
        <v>123</v>
      </c>
      <c r="B97" s="20">
        <v>2013</v>
      </c>
      <c r="C97" s="21">
        <v>339</v>
      </c>
    </row>
    <row r="98" spans="1:3" x14ac:dyDescent="0.2">
      <c r="A98" s="20" t="s">
        <v>124</v>
      </c>
      <c r="B98" s="20">
        <v>2013</v>
      </c>
      <c r="C98" s="21">
        <v>364</v>
      </c>
    </row>
    <row r="99" spans="1:3" x14ac:dyDescent="0.2">
      <c r="A99" s="20" t="s">
        <v>125</v>
      </c>
      <c r="B99" s="20">
        <v>2013</v>
      </c>
      <c r="C99" s="21">
        <v>389</v>
      </c>
    </row>
    <row r="100" spans="1:3" x14ac:dyDescent="0.2">
      <c r="A100" s="20" t="s">
        <v>126</v>
      </c>
      <c r="B100" s="20">
        <v>2013</v>
      </c>
      <c r="C100" s="21">
        <v>414</v>
      </c>
    </row>
    <row r="101" spans="1:3" x14ac:dyDescent="0.2">
      <c r="A101" s="20" t="s">
        <v>115</v>
      </c>
      <c r="B101" s="20">
        <v>2014</v>
      </c>
      <c r="C101" s="21">
        <v>140</v>
      </c>
    </row>
    <row r="102" spans="1:3" x14ac:dyDescent="0.2">
      <c r="A102" s="20" t="s">
        <v>116</v>
      </c>
      <c r="B102" s="20">
        <v>2014</v>
      </c>
      <c r="C102" s="21">
        <v>165</v>
      </c>
    </row>
    <row r="103" spans="1:3" x14ac:dyDescent="0.2">
      <c r="A103" s="20" t="s">
        <v>117</v>
      </c>
      <c r="B103" s="20">
        <v>2014</v>
      </c>
      <c r="C103" s="21">
        <v>190</v>
      </c>
    </row>
    <row r="104" spans="1:3" x14ac:dyDescent="0.2">
      <c r="A104" s="20" t="s">
        <v>118</v>
      </c>
      <c r="B104" s="20">
        <v>2014</v>
      </c>
      <c r="C104" s="21">
        <v>215</v>
      </c>
    </row>
    <row r="105" spans="1:3" x14ac:dyDescent="0.2">
      <c r="A105" s="20" t="s">
        <v>119</v>
      </c>
      <c r="B105" s="20">
        <v>2014</v>
      </c>
      <c r="C105" s="21">
        <v>240</v>
      </c>
    </row>
    <row r="106" spans="1:3" x14ac:dyDescent="0.2">
      <c r="A106" s="20" t="s">
        <v>120</v>
      </c>
      <c r="B106" s="20">
        <v>2014</v>
      </c>
      <c r="C106" s="21">
        <v>265</v>
      </c>
    </row>
    <row r="107" spans="1:3" x14ac:dyDescent="0.2">
      <c r="A107" s="20" t="s">
        <v>121</v>
      </c>
      <c r="B107" s="20">
        <v>2014</v>
      </c>
      <c r="C107" s="21">
        <v>290</v>
      </c>
    </row>
    <row r="108" spans="1:3" x14ac:dyDescent="0.2">
      <c r="A108" s="20" t="s">
        <v>122</v>
      </c>
      <c r="B108" s="20">
        <v>2014</v>
      </c>
      <c r="C108" s="21">
        <v>315</v>
      </c>
    </row>
    <row r="109" spans="1:3" x14ac:dyDescent="0.2">
      <c r="A109" s="20" t="s">
        <v>123</v>
      </c>
      <c r="B109" s="20">
        <v>2014</v>
      </c>
      <c r="C109" s="21">
        <v>340</v>
      </c>
    </row>
    <row r="110" spans="1:3" x14ac:dyDescent="0.2">
      <c r="A110" s="20" t="s">
        <v>124</v>
      </c>
      <c r="B110" s="20">
        <v>2014</v>
      </c>
      <c r="C110" s="21">
        <v>365</v>
      </c>
    </row>
    <row r="111" spans="1:3" x14ac:dyDescent="0.2">
      <c r="A111" s="20" t="s">
        <v>125</v>
      </c>
      <c r="B111" s="20">
        <v>2014</v>
      </c>
      <c r="C111" s="21">
        <v>390</v>
      </c>
    </row>
    <row r="112" spans="1:3" x14ac:dyDescent="0.2">
      <c r="A112" s="20" t="s">
        <v>126</v>
      </c>
      <c r="B112" s="20">
        <v>2014</v>
      </c>
      <c r="C112" s="2">
        <v>415</v>
      </c>
    </row>
    <row r="113" spans="1:3" x14ac:dyDescent="0.2">
      <c r="A113" s="20" t="s">
        <v>115</v>
      </c>
      <c r="B113" s="20">
        <v>2015</v>
      </c>
      <c r="C113" s="21">
        <v>141</v>
      </c>
    </row>
    <row r="114" spans="1:3" x14ac:dyDescent="0.2">
      <c r="A114" s="20" t="s">
        <v>116</v>
      </c>
      <c r="B114" s="20">
        <v>2015</v>
      </c>
      <c r="C114" s="21">
        <v>166</v>
      </c>
    </row>
    <row r="115" spans="1:3" x14ac:dyDescent="0.2">
      <c r="A115" s="20" t="s">
        <v>117</v>
      </c>
      <c r="B115" s="20">
        <v>2015</v>
      </c>
      <c r="C115" s="21">
        <v>191</v>
      </c>
    </row>
    <row r="116" spans="1:3" x14ac:dyDescent="0.2">
      <c r="A116" s="20" t="s">
        <v>118</v>
      </c>
      <c r="B116" s="20">
        <v>2015</v>
      </c>
      <c r="C116" s="21">
        <v>216</v>
      </c>
    </row>
    <row r="117" spans="1:3" x14ac:dyDescent="0.2">
      <c r="A117" s="20" t="s">
        <v>119</v>
      </c>
      <c r="B117" s="20">
        <v>2015</v>
      </c>
      <c r="C117" s="21">
        <v>241</v>
      </c>
    </row>
    <row r="118" spans="1:3" x14ac:dyDescent="0.2">
      <c r="A118" s="20" t="s">
        <v>120</v>
      </c>
      <c r="B118" s="20">
        <v>2015</v>
      </c>
      <c r="C118" s="21">
        <v>266</v>
      </c>
    </row>
    <row r="119" spans="1:3" x14ac:dyDescent="0.2">
      <c r="A119" s="20" t="s">
        <v>121</v>
      </c>
      <c r="B119" s="20">
        <v>2015</v>
      </c>
      <c r="C119" s="21">
        <v>291</v>
      </c>
    </row>
    <row r="120" spans="1:3" x14ac:dyDescent="0.2">
      <c r="A120" s="20" t="s">
        <v>122</v>
      </c>
      <c r="B120" s="20">
        <v>2015</v>
      </c>
      <c r="C120" s="21">
        <v>316</v>
      </c>
    </row>
    <row r="121" spans="1:3" x14ac:dyDescent="0.2">
      <c r="A121" s="20" t="s">
        <v>123</v>
      </c>
      <c r="B121" s="20">
        <v>2015</v>
      </c>
      <c r="C121" s="21">
        <v>341</v>
      </c>
    </row>
    <row r="122" spans="1:3" x14ac:dyDescent="0.2">
      <c r="A122" s="20" t="s">
        <v>124</v>
      </c>
      <c r="B122" s="20">
        <v>2015</v>
      </c>
      <c r="C122" s="21">
        <v>366</v>
      </c>
    </row>
    <row r="123" spans="1:3" x14ac:dyDescent="0.2">
      <c r="A123" s="20" t="s">
        <v>125</v>
      </c>
      <c r="B123" s="20">
        <v>2015</v>
      </c>
      <c r="C123" s="21">
        <v>391</v>
      </c>
    </row>
    <row r="124" spans="1:3" x14ac:dyDescent="0.2">
      <c r="A124" s="20" t="s">
        <v>126</v>
      </c>
      <c r="B124" s="20">
        <v>2015</v>
      </c>
      <c r="C124" s="21">
        <v>416</v>
      </c>
    </row>
    <row r="125" spans="1:3" x14ac:dyDescent="0.2">
      <c r="A125" s="20" t="s">
        <v>115</v>
      </c>
      <c r="B125" s="20">
        <v>2016</v>
      </c>
      <c r="C125" s="21">
        <v>142</v>
      </c>
    </row>
    <row r="126" spans="1:3" x14ac:dyDescent="0.2">
      <c r="A126" s="20" t="s">
        <v>116</v>
      </c>
      <c r="B126" s="20">
        <v>2016</v>
      </c>
      <c r="C126" s="21">
        <v>167</v>
      </c>
    </row>
    <row r="127" spans="1:3" x14ac:dyDescent="0.2">
      <c r="A127" s="20" t="s">
        <v>117</v>
      </c>
      <c r="B127" s="20">
        <v>2016</v>
      </c>
      <c r="C127" s="21">
        <v>192</v>
      </c>
    </row>
    <row r="128" spans="1:3" x14ac:dyDescent="0.2">
      <c r="A128" s="20" t="s">
        <v>118</v>
      </c>
      <c r="B128" s="20">
        <v>2016</v>
      </c>
      <c r="C128" s="21">
        <v>217</v>
      </c>
    </row>
    <row r="129" spans="1:3" x14ac:dyDescent="0.2">
      <c r="A129" s="20" t="s">
        <v>119</v>
      </c>
      <c r="B129" s="20">
        <v>2016</v>
      </c>
      <c r="C129" s="21">
        <v>242</v>
      </c>
    </row>
    <row r="130" spans="1:3" x14ac:dyDescent="0.2">
      <c r="A130" s="20" t="s">
        <v>120</v>
      </c>
      <c r="B130" s="20">
        <v>2016</v>
      </c>
      <c r="C130" s="21">
        <v>267</v>
      </c>
    </row>
    <row r="131" spans="1:3" x14ac:dyDescent="0.2">
      <c r="A131" s="20" t="s">
        <v>121</v>
      </c>
      <c r="B131" s="20">
        <v>2016</v>
      </c>
      <c r="C131" s="21">
        <v>292</v>
      </c>
    </row>
    <row r="132" spans="1:3" x14ac:dyDescent="0.2">
      <c r="A132" s="20" t="s">
        <v>122</v>
      </c>
      <c r="B132" s="20">
        <v>2016</v>
      </c>
      <c r="C132" s="21">
        <v>317</v>
      </c>
    </row>
    <row r="133" spans="1:3" x14ac:dyDescent="0.2">
      <c r="A133" s="20" t="s">
        <v>123</v>
      </c>
      <c r="B133" s="20">
        <v>2016</v>
      </c>
      <c r="C133" s="21">
        <v>342</v>
      </c>
    </row>
    <row r="134" spans="1:3" x14ac:dyDescent="0.2">
      <c r="A134" s="20" t="s">
        <v>124</v>
      </c>
      <c r="B134" s="20">
        <v>2016</v>
      </c>
      <c r="C134" s="21">
        <v>367</v>
      </c>
    </row>
    <row r="135" spans="1:3" x14ac:dyDescent="0.2">
      <c r="A135" s="20" t="s">
        <v>125</v>
      </c>
      <c r="B135" s="20">
        <v>2016</v>
      </c>
      <c r="C135" s="21">
        <v>392</v>
      </c>
    </row>
    <row r="136" spans="1:3" x14ac:dyDescent="0.2">
      <c r="A136" s="20" t="s">
        <v>126</v>
      </c>
      <c r="B136" s="20">
        <v>2016</v>
      </c>
      <c r="C136" s="21">
        <v>417</v>
      </c>
    </row>
    <row r="137" spans="1:3" x14ac:dyDescent="0.2">
      <c r="A137" s="20" t="s">
        <v>115</v>
      </c>
      <c r="B137" s="20">
        <v>2017</v>
      </c>
      <c r="C137" s="21">
        <v>143</v>
      </c>
    </row>
    <row r="138" spans="1:3" x14ac:dyDescent="0.2">
      <c r="A138" s="20" t="s">
        <v>116</v>
      </c>
      <c r="B138" s="20">
        <v>2017</v>
      </c>
      <c r="C138" s="21">
        <v>168</v>
      </c>
    </row>
    <row r="139" spans="1:3" x14ac:dyDescent="0.2">
      <c r="A139" s="20" t="s">
        <v>117</v>
      </c>
      <c r="B139" s="20">
        <v>2017</v>
      </c>
      <c r="C139" s="21">
        <v>193</v>
      </c>
    </row>
    <row r="140" spans="1:3" x14ac:dyDescent="0.2">
      <c r="A140" s="20" t="s">
        <v>118</v>
      </c>
      <c r="B140" s="20">
        <v>2017</v>
      </c>
      <c r="C140" s="21">
        <v>218</v>
      </c>
    </row>
    <row r="141" spans="1:3" x14ac:dyDescent="0.2">
      <c r="A141" s="20" t="s">
        <v>119</v>
      </c>
      <c r="B141" s="20">
        <v>2017</v>
      </c>
      <c r="C141" s="21">
        <v>243</v>
      </c>
    </row>
    <row r="142" spans="1:3" x14ac:dyDescent="0.2">
      <c r="A142" s="20" t="s">
        <v>120</v>
      </c>
      <c r="B142" s="20">
        <v>2017</v>
      </c>
      <c r="C142" s="21">
        <v>268</v>
      </c>
    </row>
    <row r="143" spans="1:3" x14ac:dyDescent="0.2">
      <c r="A143" s="20" t="s">
        <v>121</v>
      </c>
      <c r="B143" s="20">
        <v>2017</v>
      </c>
      <c r="C143" s="21">
        <v>293</v>
      </c>
    </row>
    <row r="144" spans="1:3" x14ac:dyDescent="0.2">
      <c r="A144" s="20" t="s">
        <v>122</v>
      </c>
      <c r="B144" s="20">
        <v>2017</v>
      </c>
      <c r="C144" s="21">
        <v>318</v>
      </c>
    </row>
    <row r="145" spans="1:3" x14ac:dyDescent="0.2">
      <c r="A145" s="20" t="s">
        <v>123</v>
      </c>
      <c r="B145" s="20">
        <v>2017</v>
      </c>
      <c r="C145" s="21">
        <v>343</v>
      </c>
    </row>
    <row r="146" spans="1:3" x14ac:dyDescent="0.2">
      <c r="A146" s="20" t="s">
        <v>124</v>
      </c>
      <c r="B146" s="20">
        <v>2017</v>
      </c>
      <c r="C146" s="21">
        <v>368</v>
      </c>
    </row>
    <row r="147" spans="1:3" x14ac:dyDescent="0.2">
      <c r="A147" s="20" t="s">
        <v>125</v>
      </c>
      <c r="B147" s="20">
        <v>2017</v>
      </c>
      <c r="C147" s="21">
        <v>393</v>
      </c>
    </row>
    <row r="148" spans="1:3" x14ac:dyDescent="0.2">
      <c r="A148" s="20" t="s">
        <v>126</v>
      </c>
      <c r="B148" s="20">
        <v>2017</v>
      </c>
      <c r="C148" s="21">
        <v>418</v>
      </c>
    </row>
    <row r="149" spans="1:3" x14ac:dyDescent="0.2">
      <c r="A149" s="20" t="s">
        <v>115</v>
      </c>
      <c r="B149" s="20">
        <v>2018</v>
      </c>
      <c r="C149" s="21">
        <v>144</v>
      </c>
    </row>
    <row r="150" spans="1:3" x14ac:dyDescent="0.2">
      <c r="A150" s="20" t="s">
        <v>116</v>
      </c>
      <c r="B150" s="20">
        <v>2018</v>
      </c>
      <c r="C150" s="21">
        <v>169</v>
      </c>
    </row>
    <row r="151" spans="1:3" x14ac:dyDescent="0.2">
      <c r="A151" s="20" t="s">
        <v>117</v>
      </c>
      <c r="B151" s="20">
        <v>2018</v>
      </c>
      <c r="C151" s="21">
        <v>194</v>
      </c>
    </row>
    <row r="152" spans="1:3" x14ac:dyDescent="0.2">
      <c r="A152" s="20" t="s">
        <v>118</v>
      </c>
      <c r="B152" s="20">
        <v>2018</v>
      </c>
      <c r="C152" s="21">
        <v>219</v>
      </c>
    </row>
    <row r="153" spans="1:3" x14ac:dyDescent="0.2">
      <c r="A153" s="20" t="s">
        <v>119</v>
      </c>
      <c r="B153" s="20">
        <v>2018</v>
      </c>
      <c r="C153" s="21">
        <v>244</v>
      </c>
    </row>
    <row r="154" spans="1:3" x14ac:dyDescent="0.2">
      <c r="A154" s="20" t="s">
        <v>120</v>
      </c>
      <c r="B154" s="20">
        <v>2018</v>
      </c>
      <c r="C154" s="21">
        <v>269</v>
      </c>
    </row>
    <row r="155" spans="1:3" x14ac:dyDescent="0.2">
      <c r="A155" s="20" t="s">
        <v>121</v>
      </c>
      <c r="B155" s="20">
        <v>2018</v>
      </c>
      <c r="C155" s="21">
        <v>294</v>
      </c>
    </row>
    <row r="156" spans="1:3" x14ac:dyDescent="0.2">
      <c r="A156" s="20" t="s">
        <v>122</v>
      </c>
      <c r="B156" s="20">
        <v>2018</v>
      </c>
      <c r="C156" s="21">
        <v>319</v>
      </c>
    </row>
    <row r="157" spans="1:3" x14ac:dyDescent="0.2">
      <c r="A157" s="20" t="s">
        <v>123</v>
      </c>
      <c r="B157" s="20">
        <v>2018</v>
      </c>
      <c r="C157" s="21">
        <v>344</v>
      </c>
    </row>
    <row r="158" spans="1:3" x14ac:dyDescent="0.2">
      <c r="A158" s="20" t="s">
        <v>124</v>
      </c>
      <c r="B158" s="20">
        <v>2018</v>
      </c>
      <c r="C158" s="21">
        <v>369</v>
      </c>
    </row>
    <row r="159" spans="1:3" x14ac:dyDescent="0.2">
      <c r="A159" s="20" t="s">
        <v>125</v>
      </c>
      <c r="B159" s="20">
        <v>2018</v>
      </c>
      <c r="C159" s="21">
        <v>394</v>
      </c>
    </row>
    <row r="160" spans="1:3" x14ac:dyDescent="0.2">
      <c r="A160" s="20" t="s">
        <v>126</v>
      </c>
      <c r="B160" s="20">
        <v>2018</v>
      </c>
      <c r="C160" s="21">
        <v>419</v>
      </c>
    </row>
    <row r="161" spans="1:3" x14ac:dyDescent="0.2">
      <c r="A161" s="20" t="s">
        <v>115</v>
      </c>
      <c r="B161" s="20">
        <v>2019</v>
      </c>
      <c r="C161" s="21">
        <v>145</v>
      </c>
    </row>
    <row r="162" spans="1:3" x14ac:dyDescent="0.2">
      <c r="A162" s="20" t="s">
        <v>116</v>
      </c>
      <c r="B162" s="20">
        <v>2019</v>
      </c>
      <c r="C162" s="21">
        <v>170</v>
      </c>
    </row>
    <row r="163" spans="1:3" x14ac:dyDescent="0.2">
      <c r="A163" s="20" t="s">
        <v>117</v>
      </c>
      <c r="B163" s="20">
        <v>2019</v>
      </c>
      <c r="C163" s="21">
        <v>195</v>
      </c>
    </row>
    <row r="164" spans="1:3" x14ac:dyDescent="0.2">
      <c r="A164" s="20" t="s">
        <v>118</v>
      </c>
      <c r="B164" s="20">
        <v>2019</v>
      </c>
      <c r="C164" s="21">
        <v>220</v>
      </c>
    </row>
    <row r="165" spans="1:3" x14ac:dyDescent="0.2">
      <c r="A165" s="20" t="s">
        <v>119</v>
      </c>
      <c r="B165" s="20">
        <v>2019</v>
      </c>
      <c r="C165" s="21">
        <v>245</v>
      </c>
    </row>
    <row r="166" spans="1:3" x14ac:dyDescent="0.2">
      <c r="A166" s="20" t="s">
        <v>120</v>
      </c>
      <c r="B166" s="20">
        <v>2019</v>
      </c>
      <c r="C166" s="21">
        <v>270</v>
      </c>
    </row>
    <row r="167" spans="1:3" x14ac:dyDescent="0.2">
      <c r="A167" s="20" t="s">
        <v>121</v>
      </c>
      <c r="B167" s="20">
        <v>2019</v>
      </c>
      <c r="C167" s="21">
        <v>295</v>
      </c>
    </row>
    <row r="168" spans="1:3" x14ac:dyDescent="0.2">
      <c r="A168" s="20" t="s">
        <v>122</v>
      </c>
      <c r="B168" s="20">
        <v>2019</v>
      </c>
      <c r="C168" s="21">
        <v>320</v>
      </c>
    </row>
    <row r="169" spans="1:3" x14ac:dyDescent="0.2">
      <c r="A169" s="20" t="s">
        <v>123</v>
      </c>
      <c r="B169" s="20">
        <v>2019</v>
      </c>
      <c r="C169" s="21">
        <v>345</v>
      </c>
    </row>
    <row r="170" spans="1:3" x14ac:dyDescent="0.2">
      <c r="A170" s="20" t="s">
        <v>124</v>
      </c>
      <c r="B170" s="20">
        <v>2019</v>
      </c>
      <c r="C170" s="21">
        <v>370</v>
      </c>
    </row>
    <row r="171" spans="1:3" x14ac:dyDescent="0.2">
      <c r="A171" s="20" t="s">
        <v>125</v>
      </c>
      <c r="B171" s="20">
        <v>2019</v>
      </c>
      <c r="C171" s="21">
        <v>395</v>
      </c>
    </row>
    <row r="172" spans="1:3" x14ac:dyDescent="0.2">
      <c r="A172" s="20" t="s">
        <v>126</v>
      </c>
      <c r="B172" s="20">
        <v>2019</v>
      </c>
      <c r="C172" s="21">
        <v>420</v>
      </c>
    </row>
    <row r="173" spans="1:3" x14ac:dyDescent="0.2">
      <c r="A173" s="20" t="s">
        <v>115</v>
      </c>
      <c r="B173" s="20">
        <v>2020</v>
      </c>
      <c r="C173" s="21">
        <v>146</v>
      </c>
    </row>
    <row r="174" spans="1:3" x14ac:dyDescent="0.2">
      <c r="A174" s="20" t="s">
        <v>116</v>
      </c>
      <c r="B174" s="20">
        <v>2020</v>
      </c>
      <c r="C174" s="21">
        <v>171</v>
      </c>
    </row>
    <row r="175" spans="1:3" x14ac:dyDescent="0.2">
      <c r="A175" s="20" t="s">
        <v>117</v>
      </c>
      <c r="B175" s="20">
        <v>2020</v>
      </c>
      <c r="C175" s="21">
        <v>196</v>
      </c>
    </row>
    <row r="176" spans="1:3" x14ac:dyDescent="0.2">
      <c r="A176" s="20" t="s">
        <v>118</v>
      </c>
      <c r="B176" s="20">
        <v>2020</v>
      </c>
      <c r="C176" s="21">
        <v>221</v>
      </c>
    </row>
    <row r="177" spans="1:3" x14ac:dyDescent="0.2">
      <c r="A177" s="20" t="s">
        <v>119</v>
      </c>
      <c r="B177" s="20">
        <v>2020</v>
      </c>
      <c r="C177" s="21">
        <v>246</v>
      </c>
    </row>
    <row r="178" spans="1:3" x14ac:dyDescent="0.2">
      <c r="A178" s="20" t="s">
        <v>120</v>
      </c>
      <c r="B178" s="20">
        <v>2020</v>
      </c>
      <c r="C178" s="21">
        <v>271</v>
      </c>
    </row>
    <row r="179" spans="1:3" x14ac:dyDescent="0.2">
      <c r="A179" s="20" t="s">
        <v>121</v>
      </c>
      <c r="B179" s="20">
        <v>2020</v>
      </c>
      <c r="C179" s="21">
        <v>296</v>
      </c>
    </row>
    <row r="180" spans="1:3" x14ac:dyDescent="0.2">
      <c r="A180" s="20" t="s">
        <v>122</v>
      </c>
      <c r="B180" s="20">
        <v>2020</v>
      </c>
      <c r="C180" s="21">
        <v>321</v>
      </c>
    </row>
    <row r="181" spans="1:3" x14ac:dyDescent="0.2">
      <c r="A181" s="20" t="s">
        <v>123</v>
      </c>
      <c r="B181" s="20">
        <v>2020</v>
      </c>
      <c r="C181" s="21">
        <v>346</v>
      </c>
    </row>
    <row r="182" spans="1:3" x14ac:dyDescent="0.2">
      <c r="A182" s="20" t="s">
        <v>124</v>
      </c>
      <c r="B182" s="20">
        <v>2020</v>
      </c>
      <c r="C182" s="21">
        <v>371</v>
      </c>
    </row>
    <row r="183" spans="1:3" x14ac:dyDescent="0.2">
      <c r="A183" s="20" t="s">
        <v>125</v>
      </c>
      <c r="B183" s="20">
        <v>2020</v>
      </c>
      <c r="C183" s="21">
        <v>396</v>
      </c>
    </row>
    <row r="184" spans="1:3" x14ac:dyDescent="0.2">
      <c r="A184" s="20" t="s">
        <v>126</v>
      </c>
      <c r="B184" s="20">
        <v>2020</v>
      </c>
      <c r="C184" s="21">
        <v>421</v>
      </c>
    </row>
    <row r="185" spans="1:3" x14ac:dyDescent="0.2">
      <c r="A185" s="20"/>
    </row>
    <row r="186" spans="1:3" x14ac:dyDescent="0.2">
      <c r="A186" s="20"/>
    </row>
    <row r="187" spans="1:3" x14ac:dyDescent="0.2">
      <c r="A187" s="20"/>
    </row>
    <row r="188" spans="1:3" x14ac:dyDescent="0.2">
      <c r="A188" s="20"/>
    </row>
    <row r="189" spans="1:3" x14ac:dyDescent="0.2">
      <c r="A189" s="20"/>
    </row>
    <row r="190" spans="1:3" x14ac:dyDescent="0.2">
      <c r="A190" s="20"/>
    </row>
    <row r="191" spans="1:3" x14ac:dyDescent="0.2">
      <c r="A191" s="20"/>
    </row>
    <row r="192" spans="1:3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 даних</vt:lpstr>
      <vt:lpstr>Шаблон 1</vt:lpstr>
      <vt:lpstr>Шаблон 2</vt:lpstr>
      <vt:lpstr>Службовий лист</vt:lpstr>
      <vt:lpstr>Місяць</vt:lpstr>
      <vt:lpstr>Рік</vt:lpstr>
    </vt:vector>
  </TitlesOfParts>
  <Company>RGData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Pismensky</dc:creator>
  <cp:lastModifiedBy>Пользователь</cp:lastModifiedBy>
  <cp:lastPrinted>2011-06-20T08:18:21Z</cp:lastPrinted>
  <dcterms:created xsi:type="dcterms:W3CDTF">2008-02-06T08:34:39Z</dcterms:created>
  <dcterms:modified xsi:type="dcterms:W3CDTF">2022-10-18T12:57:48Z</dcterms:modified>
</cp:coreProperties>
</file>