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250" windowHeight="57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1" i="1"/>
  <c r="O22" l="1"/>
  <c r="N22"/>
  <c r="M22"/>
  <c r="K22"/>
  <c r="H22"/>
  <c r="F22"/>
  <c r="E22"/>
  <c r="G21"/>
  <c r="D21"/>
  <c r="L20"/>
  <c r="G20"/>
  <c r="D20"/>
  <c r="D19"/>
  <c r="C19" l="1"/>
  <c r="L22"/>
  <c r="C21"/>
  <c r="G22"/>
  <c r="C20"/>
  <c r="D22"/>
  <c r="C22" l="1"/>
</calcChain>
</file>

<file path=xl/sharedStrings.xml><?xml version="1.0" encoding="utf-8"?>
<sst xmlns="http://schemas.openxmlformats.org/spreadsheetml/2006/main" count="42" uniqueCount="38">
  <si>
    <t>Найменування постійних лісокористувачів (власників лісів)</t>
  </si>
  <si>
    <t>Усього</t>
  </si>
  <si>
    <t>У тому числі по господарствах</t>
  </si>
  <si>
    <t>хвойне</t>
  </si>
  <si>
    <t>твердолистяне</t>
  </si>
  <si>
    <t>м'яколистяне</t>
  </si>
  <si>
    <t>усього</t>
  </si>
  <si>
    <t>у тому числі по госпсекціях</t>
  </si>
  <si>
    <t>соснова</t>
  </si>
  <si>
    <t>ялинова</t>
  </si>
  <si>
    <t>дубова</t>
  </si>
  <si>
    <t>букова</t>
  </si>
  <si>
    <t>ясенева</t>
  </si>
  <si>
    <t>грабова</t>
  </si>
  <si>
    <t>березова</t>
  </si>
  <si>
    <t>осикова</t>
  </si>
  <si>
    <t>чорновільхова</t>
  </si>
  <si>
    <t>Разом:</t>
  </si>
  <si>
    <t>Затверджено</t>
  </si>
  <si>
    <t>ліквідна деревина, тис. м. куб.</t>
  </si>
  <si>
    <t>ліси природоохоронного, наукового, історико-культурного призначення;</t>
  </si>
  <si>
    <t>рекреаційно-оздоровчі ліси;</t>
  </si>
  <si>
    <t>захисні ліси;</t>
  </si>
  <si>
    <t xml:space="preserve"> експлуатаційні ліси.</t>
  </si>
  <si>
    <t>Категорії лісів *</t>
  </si>
  <si>
    <t>*1 -</t>
  </si>
  <si>
    <t>*2 -</t>
  </si>
  <si>
    <t>*3 -</t>
  </si>
  <si>
    <t>*4 -</t>
  </si>
  <si>
    <t>наказ Міністерства захисту довкілля та</t>
  </si>
  <si>
    <t>природних ресурсів України</t>
  </si>
  <si>
    <t>Київської області на 2020 - 2024 роки</t>
  </si>
  <si>
    <t xml:space="preserve">Розрахункова лісосіка </t>
  </si>
  <si>
    <t>для постійного лісокористувача</t>
  </si>
  <si>
    <t>Директор Департаменту з питань надрокористування та відновлення довкілля</t>
  </si>
  <si>
    <t>Олександр ШУСТ</t>
  </si>
  <si>
    <r>
      <t xml:space="preserve">ДП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Іванківське лісове господарство</t>
    </r>
    <r>
      <rPr>
        <sz val="12"/>
        <color theme="1"/>
        <rFont val="Calibri"/>
        <family val="2"/>
        <charset val="204"/>
      </rPr>
      <t>»</t>
    </r>
  </si>
  <si>
    <t>31.12. 2020 р.  № 408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</si>
</sst>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Normal="100" zoomScaleSheetLayoutView="90" workbookViewId="0">
      <selection activeCell="L6" sqref="L6:O6"/>
    </sheetView>
  </sheetViews>
  <sheetFormatPr defaultColWidth="9.140625" defaultRowHeight="15.75"/>
  <cols>
    <col min="1" max="1" width="35.85546875" style="1" customWidth="1"/>
    <col min="2" max="2" width="10.42578125" style="1" customWidth="1"/>
    <col min="3" max="4" width="9.140625" style="1"/>
    <col min="5" max="5" width="11.85546875" style="1" customWidth="1"/>
    <col min="6" max="6" width="12" style="1" customWidth="1"/>
    <col min="7" max="12" width="9.140625" style="1"/>
    <col min="13" max="13" width="10.140625" style="1" customWidth="1"/>
    <col min="14" max="14" width="9.140625" style="1"/>
    <col min="15" max="15" width="15.85546875" style="1" customWidth="1"/>
    <col min="16" max="16384" width="9.140625" style="1"/>
  </cols>
  <sheetData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7" t="s">
        <v>18</v>
      </c>
      <c r="M3" s="17"/>
      <c r="N3" s="17"/>
      <c r="O3" s="17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3" t="s">
        <v>29</v>
      </c>
      <c r="M4" s="23"/>
      <c r="N4" s="23"/>
      <c r="O4" s="23"/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3" t="s">
        <v>30</v>
      </c>
      <c r="M5" s="23"/>
      <c r="N5" s="23"/>
      <c r="O5" s="23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6" t="s">
        <v>37</v>
      </c>
      <c r="M6" s="26"/>
      <c r="N6" s="26"/>
      <c r="O6" s="26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"/>
      <c r="C9" s="2"/>
      <c r="D9" s="2"/>
      <c r="E9" s="16" t="s">
        <v>32</v>
      </c>
      <c r="F9" s="16"/>
      <c r="G9" s="16"/>
      <c r="H9" s="16"/>
      <c r="I9" s="16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/>
      <c r="E10" s="17" t="s">
        <v>33</v>
      </c>
      <c r="F10" s="17"/>
      <c r="G10" s="17"/>
      <c r="H10" s="17"/>
      <c r="I10" s="17"/>
      <c r="J10" s="2"/>
      <c r="K10" s="2"/>
      <c r="L10" s="2"/>
      <c r="M10" s="2"/>
      <c r="N10" s="2"/>
      <c r="O10" s="2"/>
    </row>
    <row r="11" spans="1:15">
      <c r="A11" s="2"/>
      <c r="B11" s="2"/>
      <c r="C11" s="2"/>
      <c r="D11" s="2"/>
      <c r="E11" s="17" t="s">
        <v>31</v>
      </c>
      <c r="F11" s="17"/>
      <c r="G11" s="17"/>
      <c r="H11" s="17"/>
      <c r="I11" s="17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5" t="s">
        <v>19</v>
      </c>
      <c r="M13" s="25"/>
      <c r="N13" s="25"/>
      <c r="O13" s="25"/>
    </row>
    <row r="14" spans="1:15">
      <c r="A14" s="24" t="s">
        <v>0</v>
      </c>
      <c r="B14" s="24" t="s">
        <v>24</v>
      </c>
      <c r="C14" s="24" t="s">
        <v>1</v>
      </c>
      <c r="D14" s="24" t="s">
        <v>2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>
      <c r="A15" s="24"/>
      <c r="B15" s="24"/>
      <c r="C15" s="24"/>
      <c r="D15" s="24" t="s">
        <v>3</v>
      </c>
      <c r="E15" s="24"/>
      <c r="F15" s="24"/>
      <c r="G15" s="24" t="s">
        <v>4</v>
      </c>
      <c r="H15" s="24"/>
      <c r="I15" s="24"/>
      <c r="J15" s="24"/>
      <c r="K15" s="24"/>
      <c r="L15" s="24" t="s">
        <v>5</v>
      </c>
      <c r="M15" s="24"/>
      <c r="N15" s="24"/>
      <c r="O15" s="24"/>
    </row>
    <row r="16" spans="1:15" ht="30.75" customHeight="1">
      <c r="A16" s="24"/>
      <c r="B16" s="24"/>
      <c r="C16" s="24"/>
      <c r="D16" s="24" t="s">
        <v>6</v>
      </c>
      <c r="E16" s="24" t="s">
        <v>7</v>
      </c>
      <c r="F16" s="24"/>
      <c r="G16" s="24" t="s">
        <v>6</v>
      </c>
      <c r="H16" s="24" t="s">
        <v>7</v>
      </c>
      <c r="I16" s="24"/>
      <c r="J16" s="24"/>
      <c r="K16" s="24"/>
      <c r="L16" s="24" t="s">
        <v>6</v>
      </c>
      <c r="M16" s="24" t="s">
        <v>7</v>
      </c>
      <c r="N16" s="24"/>
      <c r="O16" s="24"/>
    </row>
    <row r="17" spans="1:15" ht="31.5">
      <c r="A17" s="24"/>
      <c r="B17" s="24"/>
      <c r="C17" s="24"/>
      <c r="D17" s="24"/>
      <c r="E17" s="3" t="s">
        <v>8</v>
      </c>
      <c r="F17" s="3" t="s">
        <v>9</v>
      </c>
      <c r="G17" s="24"/>
      <c r="H17" s="3" t="s">
        <v>10</v>
      </c>
      <c r="I17" s="3" t="s">
        <v>11</v>
      </c>
      <c r="J17" s="3" t="s">
        <v>12</v>
      </c>
      <c r="K17" s="3" t="s">
        <v>13</v>
      </c>
      <c r="L17" s="24"/>
      <c r="M17" s="3" t="s">
        <v>14</v>
      </c>
      <c r="N17" s="3" t="s">
        <v>15</v>
      </c>
      <c r="O17" s="3" t="s">
        <v>16</v>
      </c>
    </row>
    <row r="18" spans="1: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</row>
    <row r="19" spans="1:15">
      <c r="A19" s="20" t="s">
        <v>36</v>
      </c>
      <c r="B19" s="5">
        <v>2</v>
      </c>
      <c r="C19" s="6">
        <f>D19+G19+L19</f>
        <v>0.71</v>
      </c>
      <c r="D19" s="6">
        <f>E19+F19</f>
        <v>0.71</v>
      </c>
      <c r="E19" s="6">
        <v>0.71</v>
      </c>
      <c r="F19" s="5"/>
      <c r="G19" s="6"/>
      <c r="H19" s="5"/>
      <c r="I19" s="5"/>
      <c r="J19" s="5"/>
      <c r="K19" s="5"/>
      <c r="L19" s="5"/>
      <c r="M19" s="5"/>
      <c r="N19" s="6"/>
      <c r="O19" s="5"/>
    </row>
    <row r="20" spans="1:15">
      <c r="A20" s="21"/>
      <c r="B20" s="5">
        <v>3</v>
      </c>
      <c r="C20" s="6">
        <f>D20+G20+L20</f>
        <v>7.68</v>
      </c>
      <c r="D20" s="6">
        <f>E20+F20</f>
        <v>6.12</v>
      </c>
      <c r="E20" s="5">
        <v>6.12</v>
      </c>
      <c r="F20" s="5"/>
      <c r="G20" s="7">
        <f>H20+I20+J20+K20</f>
        <v>0.24</v>
      </c>
      <c r="H20" s="5"/>
      <c r="I20" s="5"/>
      <c r="J20" s="5"/>
      <c r="K20" s="5">
        <v>0.24</v>
      </c>
      <c r="L20" s="5">
        <f>M20+N20+O20</f>
        <v>1.3199999999999998</v>
      </c>
      <c r="M20" s="5">
        <v>0.73</v>
      </c>
      <c r="N20" s="5"/>
      <c r="O20" s="5">
        <v>0.59</v>
      </c>
    </row>
    <row r="21" spans="1:15">
      <c r="A21" s="22"/>
      <c r="B21" s="5">
        <v>4</v>
      </c>
      <c r="C21" s="6">
        <f>D21+G21+L21</f>
        <v>98.44</v>
      </c>
      <c r="D21" s="6">
        <f>E21+F21</f>
        <v>82.72</v>
      </c>
      <c r="E21" s="6">
        <v>82.08</v>
      </c>
      <c r="F21" s="5">
        <v>0.64</v>
      </c>
      <c r="G21" s="6">
        <f>H21+I21+J21+K21</f>
        <v>3.8099999999999996</v>
      </c>
      <c r="H21" s="5">
        <v>1.76</v>
      </c>
      <c r="I21" s="5"/>
      <c r="J21" s="5"/>
      <c r="K21" s="5">
        <v>2.0499999999999998</v>
      </c>
      <c r="L21" s="15">
        <f>M21+N21+O21</f>
        <v>11.91</v>
      </c>
      <c r="M21" s="5">
        <v>7.9</v>
      </c>
      <c r="N21" s="5">
        <v>1.51</v>
      </c>
      <c r="O21" s="6">
        <v>2.5</v>
      </c>
    </row>
    <row r="22" spans="1:15">
      <c r="A22" s="8" t="s">
        <v>17</v>
      </c>
      <c r="B22" s="9"/>
      <c r="C22" s="9">
        <f t="shared" ref="C22:O22" si="0">SUM(C19:C21)</f>
        <v>106.83</v>
      </c>
      <c r="D22" s="9">
        <f t="shared" si="0"/>
        <v>89.55</v>
      </c>
      <c r="E22" s="10">
        <f t="shared" si="0"/>
        <v>88.91</v>
      </c>
      <c r="F22" s="9">
        <f t="shared" si="0"/>
        <v>0.64</v>
      </c>
      <c r="G22" s="9">
        <f t="shared" si="0"/>
        <v>4.05</v>
      </c>
      <c r="H22" s="9">
        <f t="shared" si="0"/>
        <v>1.76</v>
      </c>
      <c r="I22" s="9"/>
      <c r="J22" s="9"/>
      <c r="K22" s="9">
        <f t="shared" si="0"/>
        <v>2.29</v>
      </c>
      <c r="L22" s="10">
        <f t="shared" si="0"/>
        <v>13.23</v>
      </c>
      <c r="M22" s="10">
        <f t="shared" si="0"/>
        <v>8.6300000000000008</v>
      </c>
      <c r="N22" s="9">
        <f t="shared" si="0"/>
        <v>1.51</v>
      </c>
      <c r="O22" s="10">
        <f t="shared" si="0"/>
        <v>3.09</v>
      </c>
    </row>
    <row r="23" spans="1: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>
      <c r="A25" s="12" t="s">
        <v>25</v>
      </c>
      <c r="B25" s="23" t="s">
        <v>20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>
      <c r="A26" s="12" t="s">
        <v>26</v>
      </c>
      <c r="B26" s="23" t="s">
        <v>21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>
      <c r="A27" s="12" t="s">
        <v>27</v>
      </c>
      <c r="B27" s="23" t="s">
        <v>22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>
      <c r="A28" s="12" t="s">
        <v>28</v>
      </c>
      <c r="B28" s="23" t="s">
        <v>23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6" customHeight="1">
      <c r="A31" s="12"/>
      <c r="B31" s="19" t="s">
        <v>34</v>
      </c>
      <c r="C31" s="19"/>
      <c r="D31" s="19"/>
      <c r="E31" s="19"/>
      <c r="F31" s="19"/>
      <c r="G31" s="19"/>
      <c r="H31" s="19"/>
      <c r="I31" s="19"/>
      <c r="J31" s="13"/>
      <c r="K31" s="13"/>
      <c r="L31" s="13"/>
      <c r="M31" s="13"/>
      <c r="N31" s="13"/>
      <c r="O31" s="13"/>
    </row>
    <row r="32" spans="1:15">
      <c r="A32" s="2"/>
      <c r="B32" s="19"/>
      <c r="C32" s="19"/>
      <c r="D32" s="19"/>
      <c r="E32" s="19"/>
      <c r="F32" s="19"/>
      <c r="G32" s="19"/>
      <c r="H32" s="19"/>
      <c r="I32" s="19"/>
      <c r="J32" s="2"/>
      <c r="K32" s="2"/>
      <c r="L32" s="16" t="s">
        <v>35</v>
      </c>
      <c r="M32" s="17"/>
      <c r="N32" s="18"/>
      <c r="O32" s="18"/>
    </row>
    <row r="33" spans="1:15">
      <c r="A33" s="2"/>
      <c r="B33" s="14"/>
      <c r="C33" s="14"/>
      <c r="D33" s="14"/>
      <c r="E33" s="14"/>
      <c r="F33" s="14"/>
      <c r="G33" s="14"/>
      <c r="H33" s="14"/>
      <c r="I33" s="14"/>
      <c r="J33" s="2"/>
      <c r="K33" s="2"/>
      <c r="L33" s="2"/>
      <c r="M33" s="2"/>
      <c r="N33" s="2"/>
      <c r="O33" s="2"/>
    </row>
    <row r="34" spans="1:15">
      <c r="A34" s="2"/>
      <c r="B34" s="17"/>
      <c r="C34" s="17"/>
      <c r="D34" s="17"/>
      <c r="E34" s="17"/>
      <c r="F34" s="17"/>
      <c r="G34" s="2"/>
      <c r="H34" s="2"/>
      <c r="I34" s="2"/>
      <c r="J34" s="17"/>
      <c r="K34" s="17"/>
      <c r="L34" s="17"/>
      <c r="M34" s="17"/>
      <c r="N34" s="2"/>
      <c r="O34" s="2"/>
    </row>
  </sheetData>
  <mergeCells count="30">
    <mergeCell ref="E11:I11"/>
    <mergeCell ref="L13:O13"/>
    <mergeCell ref="B25:O25"/>
    <mergeCell ref="B26:O26"/>
    <mergeCell ref="L3:O3"/>
    <mergeCell ref="L4:O4"/>
    <mergeCell ref="L5:O5"/>
    <mergeCell ref="L6:O6"/>
    <mergeCell ref="E9:I9"/>
    <mergeCell ref="E10:I10"/>
    <mergeCell ref="G15:K15"/>
    <mergeCell ref="G16:G17"/>
    <mergeCell ref="H16:K16"/>
    <mergeCell ref="L16:L17"/>
    <mergeCell ref="A14:A17"/>
    <mergeCell ref="B14:B17"/>
    <mergeCell ref="C14:C17"/>
    <mergeCell ref="D14:O14"/>
    <mergeCell ref="D15:F15"/>
    <mergeCell ref="L15:O15"/>
    <mergeCell ref="D16:D17"/>
    <mergeCell ref="E16:F16"/>
    <mergeCell ref="M16:O16"/>
    <mergeCell ref="L32:O32"/>
    <mergeCell ref="B31:I32"/>
    <mergeCell ref="B34:F34"/>
    <mergeCell ref="J34:M34"/>
    <mergeCell ref="A19:A21"/>
    <mergeCell ref="B28:O28"/>
    <mergeCell ref="B27:O27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2020-12-31T12:11:15Z</dcterms:modified>
</cp:coreProperties>
</file>